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gram Documents\Numbers\"/>
    </mc:Choice>
  </mc:AlternateContent>
  <xr:revisionPtr revIDLastSave="0" documentId="13_ncr:1_{55EF4108-1957-4F56-AE01-8015C9B88CBE}" xr6:coauthVersionLast="47" xr6:coauthVersionMax="47" xr10:uidLastSave="{00000000-0000-0000-0000-000000000000}"/>
  <bookViews>
    <workbookView xWindow="390" yWindow="390" windowWidth="20745" windowHeight="14085" activeTab="1" xr2:uid="{00000000-000D-0000-FFFF-FFFF00000000}"/>
  </bookViews>
  <sheets>
    <sheet name="FMP Snapshot" sheetId="38" r:id="rId1"/>
    <sheet name="NOD Tracking FY2026" sheetId="41" r:id="rId2"/>
    <sheet name="NOD Tracking FY2025" sheetId="40" r:id="rId3"/>
    <sheet name="NOD Tracking FY2024" sheetId="39" r:id="rId4"/>
    <sheet name="NOD Tracking FY2023 " sheetId="31" r:id="rId5"/>
    <sheet name="NOD Tracking FY2022" sheetId="21" r:id="rId6"/>
    <sheet name="NOD Tracking FY2021" sheetId="32" r:id="rId7"/>
    <sheet name="NOD Tracking FY2020" sheetId="33" r:id="rId8"/>
    <sheet name="NOD Tracking FY2019" sheetId="34" r:id="rId9"/>
    <sheet name="NOD Tracking FY2018" sheetId="35" r:id="rId10"/>
  </sheets>
  <externalReferences>
    <externalReference r:id="rId11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3" i="39" l="1"/>
  <c r="K43" i="39"/>
  <c r="L43" i="39"/>
  <c r="J43" i="39"/>
  <c r="H43" i="39"/>
  <c r="G43" i="39"/>
  <c r="F43" i="39"/>
  <c r="D43" i="39"/>
  <c r="C43" i="39"/>
  <c r="B43" i="39"/>
  <c r="R45" i="39"/>
  <c r="Q45" i="39"/>
  <c r="O43" i="39"/>
  <c r="N43" i="39"/>
  <c r="Q43" i="31"/>
  <c r="M45" i="39"/>
  <c r="E43" i="31"/>
  <c r="I43" i="31"/>
  <c r="M43" i="31"/>
  <c r="I45" i="39"/>
  <c r="E45" i="39"/>
  <c r="I28" i="39"/>
  <c r="M28" i="39"/>
  <c r="Q28" i="39"/>
  <c r="R28" i="39" s="1"/>
  <c r="Q7" i="39"/>
  <c r="Q10" i="39"/>
  <c r="Q13" i="39"/>
  <c r="Q16" i="39"/>
  <c r="Q19" i="39"/>
  <c r="Q20" i="39"/>
  <c r="R20" i="39" s="1"/>
  <c r="Q23" i="39"/>
  <c r="Q26" i="39"/>
  <c r="R26" i="39" s="1"/>
  <c r="Q27" i="39"/>
  <c r="Q31" i="39"/>
  <c r="R31" i="39" s="1"/>
  <c r="Q34" i="39"/>
  <c r="Q37" i="39"/>
  <c r="Q40" i="39"/>
  <c r="Q41" i="39"/>
  <c r="Q42" i="39"/>
  <c r="M7" i="39"/>
  <c r="M10" i="39"/>
  <c r="M13" i="39"/>
  <c r="M16" i="39"/>
  <c r="M19" i="39"/>
  <c r="M20" i="39"/>
  <c r="M23" i="39"/>
  <c r="M26" i="39"/>
  <c r="M27" i="39"/>
  <c r="M31" i="39"/>
  <c r="M34" i="39"/>
  <c r="M37" i="39"/>
  <c r="M40" i="39"/>
  <c r="M41" i="39"/>
  <c r="M42" i="39"/>
  <c r="I7" i="39"/>
  <c r="I10" i="39"/>
  <c r="I13" i="39"/>
  <c r="I16" i="39"/>
  <c r="I19" i="39"/>
  <c r="I20" i="39"/>
  <c r="I23" i="39"/>
  <c r="I26" i="39"/>
  <c r="I27" i="39"/>
  <c r="I31" i="39"/>
  <c r="I34" i="39"/>
  <c r="I37" i="39"/>
  <c r="I40" i="39"/>
  <c r="I41" i="39"/>
  <c r="I42" i="39"/>
  <c r="Q6" i="39"/>
  <c r="M6" i="39"/>
  <c r="I6" i="39"/>
  <c r="E43" i="39"/>
  <c r="E7" i="39"/>
  <c r="E10" i="39"/>
  <c r="E13" i="39"/>
  <c r="E16" i="39"/>
  <c r="E19" i="39"/>
  <c r="E20" i="39"/>
  <c r="E23" i="39"/>
  <c r="E26" i="39"/>
  <c r="E27" i="39"/>
  <c r="E28" i="39"/>
  <c r="E31" i="39"/>
  <c r="E34" i="39"/>
  <c r="E37" i="39"/>
  <c r="E40" i="39"/>
  <c r="E41" i="39"/>
  <c r="E42" i="39"/>
  <c r="E6" i="39"/>
  <c r="R23" i="39" l="1"/>
  <c r="R37" i="39"/>
  <c r="R27" i="39"/>
  <c r="R42" i="39"/>
  <c r="R41" i="39"/>
  <c r="R40" i="39"/>
  <c r="R16" i="39"/>
  <c r="R7" i="39"/>
  <c r="R34" i="39"/>
  <c r="R19" i="39"/>
  <c r="R13" i="39"/>
  <c r="R10" i="39"/>
  <c r="I43" i="39"/>
  <c r="R6" i="39"/>
  <c r="M43" i="39"/>
  <c r="Q43" i="39"/>
  <c r="O2" i="38"/>
  <c r="R43" i="31"/>
  <c r="S43" i="39" l="1"/>
  <c r="R44" i="39"/>
</calcChain>
</file>

<file path=xl/sharedStrings.xml><?xml version="1.0" encoding="utf-8"?>
<sst xmlns="http://schemas.openxmlformats.org/spreadsheetml/2006/main" count="379" uniqueCount="141">
  <si>
    <t xml:space="preserve">1st Judicial District </t>
  </si>
  <si>
    <t xml:space="preserve">2nd Judicial District </t>
  </si>
  <si>
    <t>Washoe County</t>
  </si>
  <si>
    <t xml:space="preserve">3rd Judicial District </t>
  </si>
  <si>
    <t xml:space="preserve">4th Judicial District </t>
  </si>
  <si>
    <t xml:space="preserve">5th Judicial District </t>
  </si>
  <si>
    <t>Nye County</t>
  </si>
  <si>
    <t xml:space="preserve">6th Judicial District </t>
  </si>
  <si>
    <t xml:space="preserve">7th Judicial District </t>
  </si>
  <si>
    <t>White Pine County</t>
  </si>
  <si>
    <t>Eureka County</t>
  </si>
  <si>
    <t xml:space="preserve">8th Judicial District </t>
  </si>
  <si>
    <t>Clark County</t>
  </si>
  <si>
    <t xml:space="preserve">9th Judicial District </t>
  </si>
  <si>
    <t xml:space="preserve">10th Judicial District </t>
  </si>
  <si>
    <t xml:space="preserve">11th Judicial District </t>
  </si>
  <si>
    <t>Douglas County</t>
  </si>
  <si>
    <t>Lander County</t>
  </si>
  <si>
    <t>Humboldt County</t>
  </si>
  <si>
    <t>Elko County</t>
  </si>
  <si>
    <t>Lyon County</t>
  </si>
  <si>
    <t>Carson City County</t>
  </si>
  <si>
    <t>Storey County</t>
  </si>
  <si>
    <t>Esmeralda County</t>
  </si>
  <si>
    <t>Lincoln County</t>
  </si>
  <si>
    <t>Churchill County</t>
  </si>
  <si>
    <t>Mineral County</t>
  </si>
  <si>
    <t>Pershing County</t>
  </si>
  <si>
    <t>County</t>
  </si>
  <si>
    <t>Fiscal Year 2022 Notice of Defaults by County</t>
  </si>
  <si>
    <t>Home Means Nevada, Inc.</t>
  </si>
  <si>
    <t>FY22</t>
  </si>
  <si>
    <t>FY 22</t>
  </si>
  <si>
    <t>1st Q</t>
  </si>
  <si>
    <t>2nd Q</t>
  </si>
  <si>
    <t>3rd Q</t>
  </si>
  <si>
    <t>4th Q</t>
  </si>
  <si>
    <t>Total FY 2022</t>
  </si>
  <si>
    <t>Fiscal Year 2023 Notice of Defaults by County</t>
  </si>
  <si>
    <t>Total FY 2023</t>
  </si>
  <si>
    <t>Total FY 2021</t>
  </si>
  <si>
    <t>Fiscal Year 2019 Notice of Defaults by County</t>
  </si>
  <si>
    <t>FY19</t>
  </si>
  <si>
    <t>FY 19</t>
  </si>
  <si>
    <t>Total FY 2019</t>
  </si>
  <si>
    <r>
      <rPr>
        <b/>
        <sz val="9.5"/>
        <rFont val="Calibri"/>
        <family val="2"/>
      </rPr>
      <t xml:space="preserve">Fiscal Year 2020 Notice of Defaults by County
</t>
    </r>
    <r>
      <rPr>
        <b/>
        <sz val="9.5"/>
        <rFont val="Calibri"/>
        <family val="2"/>
      </rPr>
      <t>Home Means Nevada, Inc.</t>
    </r>
  </si>
  <si>
    <r>
      <rPr>
        <b/>
        <sz val="9.5"/>
        <rFont val="Calibri"/>
        <family val="2"/>
      </rPr>
      <t>County</t>
    </r>
  </si>
  <si>
    <r>
      <rPr>
        <b/>
        <sz val="10"/>
        <rFont val="Calibri"/>
        <family val="2"/>
      </rPr>
      <t xml:space="preserve">FY20 </t>
    </r>
    <r>
      <rPr>
        <b/>
        <sz val="10"/>
        <rFont val="Calibri"/>
        <family val="2"/>
      </rPr>
      <t>1st Q</t>
    </r>
  </si>
  <si>
    <r>
      <rPr>
        <b/>
        <sz val="10"/>
        <rFont val="Calibri"/>
        <family val="2"/>
      </rPr>
      <t xml:space="preserve">FY20 </t>
    </r>
    <r>
      <rPr>
        <b/>
        <sz val="10"/>
        <rFont val="Calibri"/>
        <family val="2"/>
      </rPr>
      <t>2nd Q</t>
    </r>
  </si>
  <si>
    <r>
      <rPr>
        <b/>
        <sz val="10"/>
        <rFont val="Calibri"/>
        <family val="2"/>
      </rPr>
      <t xml:space="preserve">FY20 </t>
    </r>
    <r>
      <rPr>
        <b/>
        <sz val="10"/>
        <rFont val="Calibri"/>
        <family val="2"/>
      </rPr>
      <t>3rd Q</t>
    </r>
  </si>
  <si>
    <r>
      <rPr>
        <b/>
        <sz val="10"/>
        <rFont val="Calibri"/>
        <family val="2"/>
      </rPr>
      <t xml:space="preserve">FY20 </t>
    </r>
    <r>
      <rPr>
        <b/>
        <sz val="10"/>
        <rFont val="Calibri"/>
        <family val="2"/>
      </rPr>
      <t>4th Q</t>
    </r>
  </si>
  <si>
    <r>
      <rPr>
        <b/>
        <sz val="10"/>
        <rFont val="Calibri"/>
        <family val="2"/>
      </rPr>
      <t>Total FY2020</t>
    </r>
  </si>
  <si>
    <r>
      <rPr>
        <sz val="9.5"/>
        <rFont val="Calibri"/>
        <family val="2"/>
      </rPr>
      <t>1st Judicial District</t>
    </r>
  </si>
  <si>
    <r>
      <rPr>
        <sz val="9.5"/>
        <rFont val="Calibri"/>
        <family val="2"/>
      </rPr>
      <t>Carson City County</t>
    </r>
  </si>
  <si>
    <r>
      <rPr>
        <sz val="9.5"/>
        <rFont val="Calibri"/>
        <family val="2"/>
      </rPr>
      <t>Storey County</t>
    </r>
  </si>
  <si>
    <r>
      <rPr>
        <sz val="9.5"/>
        <rFont val="Calibri"/>
        <family val="2"/>
      </rPr>
      <t>2nd Judicial District</t>
    </r>
  </si>
  <si>
    <r>
      <rPr>
        <sz val="9.5"/>
        <rFont val="Calibri"/>
        <family val="2"/>
      </rPr>
      <t>Washoe County</t>
    </r>
  </si>
  <si>
    <r>
      <rPr>
        <sz val="9.5"/>
        <rFont val="Calibri"/>
        <family val="2"/>
      </rPr>
      <t>3rd Judicial District</t>
    </r>
  </si>
  <si>
    <r>
      <rPr>
        <sz val="9.5"/>
        <rFont val="Calibri"/>
        <family val="2"/>
      </rPr>
      <t>Lyon County</t>
    </r>
  </si>
  <si>
    <r>
      <rPr>
        <sz val="9.5"/>
        <rFont val="Calibri"/>
        <family val="2"/>
      </rPr>
      <t>4th Judicial District</t>
    </r>
  </si>
  <si>
    <r>
      <rPr>
        <sz val="9.5"/>
        <rFont val="Calibri"/>
        <family val="2"/>
      </rPr>
      <t>Elko County</t>
    </r>
  </si>
  <si>
    <r>
      <rPr>
        <sz val="9.5"/>
        <rFont val="Calibri"/>
        <family val="2"/>
      </rPr>
      <t>5th Judicial District</t>
    </r>
  </si>
  <si>
    <r>
      <rPr>
        <sz val="9.5"/>
        <rFont val="Calibri"/>
        <family val="2"/>
      </rPr>
      <t>Nye County</t>
    </r>
  </si>
  <si>
    <r>
      <rPr>
        <sz val="9.5"/>
        <rFont val="Calibri"/>
        <family val="2"/>
      </rPr>
      <t>Esmeralda County</t>
    </r>
  </si>
  <si>
    <r>
      <rPr>
        <sz val="9.5"/>
        <rFont val="Calibri"/>
        <family val="2"/>
      </rPr>
      <t>6th Judicial District</t>
    </r>
  </si>
  <si>
    <r>
      <rPr>
        <sz val="9.5"/>
        <rFont val="Calibri"/>
        <family val="2"/>
      </rPr>
      <t>Humboldt County</t>
    </r>
  </si>
  <si>
    <r>
      <rPr>
        <sz val="9.5"/>
        <rFont val="Calibri"/>
        <family val="2"/>
      </rPr>
      <t>7th Judicial District</t>
    </r>
  </si>
  <si>
    <r>
      <rPr>
        <sz val="9.5"/>
        <rFont val="Calibri"/>
        <family val="2"/>
      </rPr>
      <t>Lincoln County</t>
    </r>
  </si>
  <si>
    <r>
      <rPr>
        <sz val="9.5"/>
        <rFont val="Calibri"/>
        <family val="2"/>
      </rPr>
      <t>White Pine County</t>
    </r>
  </si>
  <si>
    <r>
      <rPr>
        <sz val="9.5"/>
        <rFont val="Calibri"/>
        <family val="2"/>
      </rPr>
      <t>Eureka County</t>
    </r>
  </si>
  <si>
    <r>
      <rPr>
        <sz val="9.5"/>
        <rFont val="Calibri"/>
        <family val="2"/>
      </rPr>
      <t>8th Judicial District</t>
    </r>
  </si>
  <si>
    <r>
      <rPr>
        <sz val="9.5"/>
        <rFont val="Calibri"/>
        <family val="2"/>
      </rPr>
      <t>Clark County</t>
    </r>
  </si>
  <si>
    <r>
      <rPr>
        <sz val="9.5"/>
        <rFont val="Calibri"/>
        <family val="2"/>
      </rPr>
      <t>9th Judicial District</t>
    </r>
  </si>
  <si>
    <r>
      <rPr>
        <sz val="9.5"/>
        <rFont val="Calibri"/>
        <family val="2"/>
      </rPr>
      <t>Douglas County</t>
    </r>
  </si>
  <si>
    <r>
      <rPr>
        <sz val="9.5"/>
        <rFont val="Calibri"/>
        <family val="2"/>
      </rPr>
      <t>10th Judicial District</t>
    </r>
  </si>
  <si>
    <r>
      <rPr>
        <sz val="9.5"/>
        <rFont val="Calibri"/>
        <family val="2"/>
      </rPr>
      <t>Churchill County</t>
    </r>
  </si>
  <si>
    <r>
      <rPr>
        <sz val="9.5"/>
        <rFont val="Calibri"/>
        <family val="2"/>
      </rPr>
      <t>11th Judicial District</t>
    </r>
  </si>
  <si>
    <r>
      <rPr>
        <sz val="9.5"/>
        <rFont val="Calibri"/>
        <family val="2"/>
      </rPr>
      <t>Lander County</t>
    </r>
  </si>
  <si>
    <r>
      <rPr>
        <sz val="9.5"/>
        <rFont val="Calibri"/>
        <family val="2"/>
      </rPr>
      <t>Mineral County</t>
    </r>
  </si>
  <si>
    <r>
      <rPr>
        <sz val="9.5"/>
        <rFont val="Calibri"/>
        <family val="2"/>
      </rPr>
      <t>Pershing County</t>
    </r>
  </si>
  <si>
    <t>Fiscal Year 2021 Notice of Defaults by County</t>
  </si>
  <si>
    <t>FY21</t>
  </si>
  <si>
    <t>FY 21</t>
  </si>
  <si>
    <t>Fiscal Year 2018 Notice of Defaults by County
Home Means Nevada, Inc.</t>
  </si>
  <si>
    <t>FY18
1st Q</t>
  </si>
  <si>
    <t>FY 18
2nd Q</t>
  </si>
  <si>
    <t>FY 18
3rd Q</t>
  </si>
  <si>
    <t>FY 18
4th Q</t>
  </si>
  <si>
    <t>Total FY 2018</t>
  </si>
  <si>
    <t>FY 2022</t>
  </si>
  <si>
    <t xml:space="preserve">Number of NOD's </t>
  </si>
  <si>
    <t>Number of mediations complete in District court</t>
  </si>
  <si>
    <t>Number of certificates issued</t>
  </si>
  <si>
    <t>FY 2010</t>
  </si>
  <si>
    <t>FY 2011</t>
  </si>
  <si>
    <t>FY 2012</t>
  </si>
  <si>
    <t>FY 2013</t>
  </si>
  <si>
    <t>FY 2014</t>
  </si>
  <si>
    <t>FY 2015</t>
  </si>
  <si>
    <t>FY 2016</t>
  </si>
  <si>
    <t>FY 2017</t>
  </si>
  <si>
    <t>FY 2018</t>
  </si>
  <si>
    <t>FY 2019</t>
  </si>
  <si>
    <t>FY 2020</t>
  </si>
  <si>
    <t>FY 2021</t>
  </si>
  <si>
    <t>Not reported to HMN</t>
  </si>
  <si>
    <t>Percent of completed mediation of total NOD's</t>
  </si>
  <si>
    <t>FY 2023</t>
  </si>
  <si>
    <t>FY 2024</t>
  </si>
  <si>
    <t>Fiscal Year 2024 Notice of Defaults by County</t>
  </si>
  <si>
    <t>FY24</t>
  </si>
  <si>
    <t>FY 24</t>
  </si>
  <si>
    <t>FY23</t>
  </si>
  <si>
    <t>FY 23</t>
  </si>
  <si>
    <t>Total FY 2024</t>
  </si>
  <si>
    <t>FY2023</t>
  </si>
  <si>
    <t>FY25</t>
  </si>
  <si>
    <t>FY 25</t>
  </si>
  <si>
    <t>Total FY 2025</t>
  </si>
  <si>
    <t>Fiscal Year 2025 Notice of Defaults by County</t>
  </si>
  <si>
    <t>FY 2025</t>
  </si>
  <si>
    <t>FY2024</t>
  </si>
  <si>
    <t>1st Judicial District</t>
  </si>
  <si>
    <t>Storey County</t>
  </si>
  <si>
    <t>2nd Judicial District</t>
  </si>
  <si>
    <t>3rd Judicial District</t>
  </si>
  <si>
    <t>4th Judicial District</t>
  </si>
  <si>
    <t>5th Judicial District</t>
  </si>
  <si>
    <t>6th Judicial District</t>
  </si>
  <si>
    <t>7th Judicial District</t>
  </si>
  <si>
    <t>8th Judicial District</t>
  </si>
  <si>
    <t>9th Judicial District</t>
  </si>
  <si>
    <t>10th Judicial District</t>
  </si>
  <si>
    <t>11th Judicial District</t>
  </si>
  <si>
    <t>Fiscal Year 2026 Notice of Defaults by County</t>
  </si>
  <si>
    <t>FY26</t>
  </si>
  <si>
    <t>FY 26</t>
  </si>
  <si>
    <t>Total FY 2026</t>
  </si>
  <si>
    <t>FY2025</t>
  </si>
  <si>
    <t>FY 2026</t>
  </si>
  <si>
    <t>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</si>
</sst>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;@"/>
  </numFmts>
  <fonts count="1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.5"/>
      <color rgb="FF000000"/>
      <name val="Calibri"/>
      <family val="2"/>
    </font>
    <font>
      <b/>
      <sz val="9.5"/>
      <name val="Calibri"/>
      <family val="2"/>
    </font>
    <font>
      <b/>
      <sz val="10"/>
      <color rgb="FF000000"/>
      <name val="Calibri"/>
      <family val="2"/>
    </font>
    <font>
      <b/>
      <sz val="10"/>
      <name val="Calibri"/>
      <family val="2"/>
    </font>
    <font>
      <sz val="9.5"/>
      <color rgb="FF000000"/>
      <name val="Calibri"/>
      <family val="2"/>
    </font>
    <font>
      <sz val="9.5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2" xfId="0" applyFill="1" applyBorder="1"/>
    <xf numFmtId="0" fontId="0" fillId="0" borderId="3" xfId="0" applyBorder="1"/>
    <xf numFmtId="0" fontId="0" fillId="0" borderId="2" xfId="0" applyBorder="1"/>
    <xf numFmtId="0" fontId="0" fillId="0" borderId="5" xfId="0" applyBorder="1"/>
    <xf numFmtId="0" fontId="0" fillId="0" borderId="4" xfId="0" applyBorder="1"/>
    <xf numFmtId="0" fontId="2" fillId="0" borderId="13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3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3" borderId="6" xfId="0" applyFont="1" applyFill="1" applyBorder="1" applyAlignment="1">
      <alignment vertical="center"/>
    </xf>
    <xf numFmtId="0" fontId="0" fillId="0" borderId="9" xfId="0" applyBorder="1"/>
    <xf numFmtId="0" fontId="3" fillId="0" borderId="1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2" fillId="3" borderId="6" xfId="0" applyFont="1" applyFill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0" fontId="0" fillId="0" borderId="1" xfId="0" applyBorder="1" applyAlignment="1">
      <alignment horizontal="left" vertical="top" wrapText="1"/>
    </xf>
    <xf numFmtId="0" fontId="6" fillId="0" borderId="1" xfId="0" applyFont="1" applyBorder="1" applyAlignment="1">
      <alignment horizontal="left" wrapText="1"/>
    </xf>
    <xf numFmtId="164" fontId="6" fillId="0" borderId="1" xfId="0" applyNumberFormat="1" applyFont="1" applyBorder="1" applyAlignment="1">
      <alignment horizontal="right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right" wrapText="1" indent="2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right" vertical="center" wrapText="1"/>
    </xf>
    <xf numFmtId="1" fontId="10" fillId="0" borderId="1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4" fillId="0" borderId="16" xfId="0" applyFont="1" applyBorder="1"/>
    <xf numFmtId="17" fontId="4" fillId="0" borderId="18" xfId="0" applyNumberFormat="1" applyFont="1" applyBorder="1"/>
    <xf numFmtId="17" fontId="4" fillId="0" borderId="19" xfId="0" applyNumberFormat="1" applyFont="1" applyBorder="1"/>
    <xf numFmtId="17" fontId="5" fillId="0" borderId="20" xfId="0" applyNumberFormat="1" applyFont="1" applyBorder="1" applyAlignment="1">
      <alignment wrapText="1"/>
    </xf>
    <xf numFmtId="17" fontId="4" fillId="0" borderId="21" xfId="0" applyNumberFormat="1" applyFont="1" applyBorder="1"/>
    <xf numFmtId="0" fontId="5" fillId="0" borderId="16" xfId="0" applyFont="1" applyBorder="1" applyAlignment="1">
      <alignment wrapText="1"/>
    </xf>
    <xf numFmtId="0" fontId="5" fillId="0" borderId="15" xfId="0" applyFon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2" borderId="23" xfId="0" applyFill="1" applyBorder="1"/>
    <xf numFmtId="0" fontId="0" fillId="0" borderId="25" xfId="0" applyBorder="1"/>
    <xf numFmtId="0" fontId="0" fillId="0" borderId="22" xfId="0" applyBorder="1" applyAlignment="1">
      <alignment horizontal="right"/>
    </xf>
    <xf numFmtId="0" fontId="0" fillId="2" borderId="24" xfId="0" applyFill="1" applyBorder="1"/>
    <xf numFmtId="0" fontId="4" fillId="0" borderId="26" xfId="0" applyFont="1" applyBorder="1" applyAlignment="1">
      <alignment horizontal="right"/>
    </xf>
    <xf numFmtId="0" fontId="0" fillId="0" borderId="27" xfId="0" applyBorder="1"/>
    <xf numFmtId="0" fontId="0" fillId="0" borderId="28" xfId="0" applyBorder="1"/>
    <xf numFmtId="0" fontId="4" fillId="0" borderId="29" xfId="0" applyFont="1" applyBorder="1"/>
    <xf numFmtId="0" fontId="0" fillId="0" borderId="30" xfId="0" applyBorder="1"/>
    <xf numFmtId="0" fontId="0" fillId="2" borderId="3" xfId="0" applyFill="1" applyBorder="1"/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vertical="center"/>
    </xf>
    <xf numFmtId="0" fontId="2" fillId="2" borderId="34" xfId="0" applyFont="1" applyFill="1" applyBorder="1" applyAlignment="1">
      <alignment vertical="center"/>
    </xf>
    <xf numFmtId="0" fontId="2" fillId="2" borderId="34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0" fillId="2" borderId="36" xfId="0" applyFill="1" applyBorder="1"/>
    <xf numFmtId="0" fontId="0" fillId="2" borderId="4" xfId="0" applyFill="1" applyBorder="1"/>
    <xf numFmtId="0" fontId="2" fillId="2" borderId="4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vertical="center"/>
    </xf>
    <xf numFmtId="0" fontId="2" fillId="2" borderId="29" xfId="0" applyFont="1" applyFill="1" applyBorder="1" applyAlignment="1">
      <alignment horizontal="right" vertical="center"/>
    </xf>
    <xf numFmtId="3" fontId="0" fillId="0" borderId="1" xfId="0" applyNumberFormat="1" applyBorder="1"/>
    <xf numFmtId="9" fontId="0" fillId="0" borderId="1" xfId="0" applyNumberFormat="1" applyBorder="1"/>
    <xf numFmtId="0" fontId="1" fillId="0" borderId="1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4" fillId="0" borderId="1" xfId="0" applyFont="1" applyBorder="1"/>
    <xf numFmtId="0" fontId="4" fillId="2" borderId="1" xfId="0" applyFont="1" applyFill="1" applyBorder="1"/>
    <xf numFmtId="9" fontId="0" fillId="2" borderId="1" xfId="0" applyNumberFormat="1" applyFill="1" applyBorder="1"/>
    <xf numFmtId="3" fontId="0" fillId="2" borderId="1" xfId="0" applyNumberFormat="1" applyFill="1" applyBorder="1"/>
    <xf numFmtId="3" fontId="14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2" fillId="2" borderId="37" xfId="0" applyFont="1" applyFill="1" applyBorder="1" applyAlignment="1">
      <alignment horizontal="right" vertical="center"/>
    </xf>
    <xf numFmtId="0" fontId="2" fillId="2" borderId="37" xfId="0" applyFont="1" applyFill="1" applyBorder="1" applyAlignment="1">
      <alignment vertical="center"/>
    </xf>
    <xf numFmtId="0" fontId="15" fillId="0" borderId="0" xfId="0" applyFont="1" applyAlignment="1">
      <alignment wrapText="1"/>
    </xf>
    <xf numFmtId="0" fontId="3" fillId="3" borderId="6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horizontal="right" vertical="center" wrapText="1"/>
    </xf>
    <xf numFmtId="0" fontId="2" fillId="3" borderId="6" xfId="0" applyFont="1" applyFill="1" applyBorder="1" applyAlignment="1">
      <alignment horizontal="right" vertical="center" wrapText="1"/>
    </xf>
    <xf numFmtId="0" fontId="1" fillId="3" borderId="6" xfId="0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3" borderId="12" xfId="0" applyFont="1" applyFill="1" applyBorder="1" applyAlignment="1">
      <alignment horizontal="right" vertical="center" wrapText="1"/>
    </xf>
    <xf numFmtId="0" fontId="1" fillId="3" borderId="13" xfId="0" applyFont="1" applyFill="1" applyBorder="1" applyAlignment="1">
      <alignment horizontal="right" vertical="center" wrapText="1"/>
    </xf>
    <xf numFmtId="0" fontId="2" fillId="3" borderId="12" xfId="0" applyFont="1" applyFill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3" borderId="39" xfId="0" applyFont="1" applyFill="1" applyBorder="1" applyAlignment="1">
      <alignment horizontal="right" vertical="center" wrapText="1"/>
    </xf>
    <xf numFmtId="0" fontId="2" fillId="3" borderId="39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1" fillId="3" borderId="14" xfId="0" applyFont="1" applyFill="1" applyBorder="1" applyAlignment="1">
      <alignment horizontal="right" vertical="center" wrapText="1"/>
    </xf>
    <xf numFmtId="0" fontId="2" fillId="3" borderId="0" xfId="0" applyFont="1" applyFill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2" fillId="2" borderId="12" xfId="0" applyFont="1" applyFill="1" applyBorder="1" applyAlignment="1">
      <alignment horizontal="right" vertical="center" wrapText="1"/>
    </xf>
    <xf numFmtId="0" fontId="1" fillId="2" borderId="13" xfId="0" applyFont="1" applyFill="1" applyBorder="1" applyAlignment="1">
      <alignment horizontal="right" vertical="center" wrapText="1"/>
    </xf>
    <xf numFmtId="0" fontId="0" fillId="2" borderId="0" xfId="0" applyFill="1"/>
    <xf numFmtId="0" fontId="1" fillId="3" borderId="0" xfId="0" applyFont="1" applyFill="1" applyAlignment="1">
      <alignment horizontal="right" vertical="center" wrapText="1"/>
    </xf>
    <xf numFmtId="0" fontId="1" fillId="3" borderId="10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16" fontId="1" fillId="3" borderId="10" xfId="0" applyNumberFormat="1" applyFont="1" applyFill="1" applyBorder="1" applyAlignment="1">
      <alignment horizontal="right" vertical="center" wrapText="1"/>
    </xf>
    <xf numFmtId="16" fontId="1" fillId="3" borderId="13" xfId="0" applyNumberFormat="1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/>
    </xf>
    <xf numFmtId="16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35" xfId="0" applyFont="1" applyFill="1" applyBorder="1" applyAlignment="1">
      <alignment vertical="center"/>
    </xf>
    <xf numFmtId="0" fontId="1" fillId="2" borderId="3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vertical="center"/>
    </xf>
    <xf numFmtId="0" fontId="2" fillId="2" borderId="35" xfId="0" applyFont="1" applyFill="1" applyBorder="1" applyAlignment="1">
      <alignment vertical="center"/>
    </xf>
    <xf numFmtId="0" fontId="1" fillId="2" borderId="34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16" fontId="1" fillId="0" borderId="10" xfId="0" applyNumberFormat="1" applyFont="1" applyBorder="1" applyAlignment="1">
      <alignment horizontal="right" vertical="center"/>
    </xf>
    <xf numFmtId="16" fontId="1" fillId="0" borderId="13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4" fillId="0" borderId="16" xfId="0" applyFont="1" applyBorder="1" applyAlignment="1">
      <alignment horizontal="center" wrapText="1"/>
    </xf>
    <xf numFmtId="0" fontId="4" fillId="0" borderId="17" xfId="0" applyFont="1" applyBorder="1" applyAlignment="1">
      <alignment horizontal="center"/>
    </xf>
    <xf numFmtId="0" fontId="1" fillId="3" borderId="0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MP Snapshot"/>
      <sheetName val="NOD Tracking FY2023 "/>
      <sheetName val="NOD Tracking FY2022"/>
      <sheetName val="NOD Tracking FY2021"/>
      <sheetName val="NOD Tracking FY2020"/>
      <sheetName val="NOD Tracking FY2019"/>
      <sheetName val="NOD Tracking FY2018"/>
      <sheetName val="sheet3"/>
    </sheetNames>
    <sheetDataSet>
      <sheetData sheetId="0" refreshError="1"/>
      <sheetData sheetId="1" refreshError="1">
        <row r="43">
          <cell r="R43">
            <v>3233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49092-3B46-4F6B-97BD-A4CA935D48AA}">
  <sheetPr>
    <pageSetUpPr fitToPage="1"/>
  </sheetPr>
  <dimension ref="A1:R6"/>
  <sheetViews>
    <sheetView topLeftCell="I1" workbookViewId="0">
      <selection activeCell="O2" sqref="O2"/>
    </sheetView>
  </sheetViews>
  <sheetFormatPr defaultRowHeight="15" x14ac:dyDescent="0.25"/>
  <cols>
    <col min="1" max="1" width="42" customWidth="1"/>
    <col min="9" max="9" width="5.85546875" customWidth="1"/>
    <col min="10" max="10" width="8.28515625" customWidth="1"/>
    <col min="15" max="15" width="8.85546875" customWidth="1"/>
    <col min="18" max="18" width="11.5703125" customWidth="1"/>
  </cols>
  <sheetData>
    <row r="1" spans="1:18" x14ac:dyDescent="0.25">
      <c r="A1" s="1"/>
      <c r="B1" s="1" t="s">
        <v>93</v>
      </c>
      <c r="C1" s="1" t="s">
        <v>94</v>
      </c>
      <c r="D1" s="1" t="s">
        <v>95</v>
      </c>
      <c r="E1" s="1" t="s">
        <v>96</v>
      </c>
      <c r="F1" s="1" t="s">
        <v>97</v>
      </c>
      <c r="G1" s="1" t="s">
        <v>98</v>
      </c>
      <c r="H1" s="1" t="s">
        <v>99</v>
      </c>
      <c r="I1" s="1" t="s">
        <v>100</v>
      </c>
      <c r="J1" s="1" t="s">
        <v>101</v>
      </c>
      <c r="K1" s="1" t="s">
        <v>102</v>
      </c>
      <c r="L1" s="1" t="s">
        <v>103</v>
      </c>
      <c r="M1" s="1" t="s">
        <v>104</v>
      </c>
      <c r="N1" s="1" t="s">
        <v>89</v>
      </c>
      <c r="O1" s="1" t="s">
        <v>107</v>
      </c>
      <c r="P1" s="1" t="s">
        <v>108</v>
      </c>
      <c r="Q1" s="1" t="s">
        <v>120</v>
      </c>
      <c r="R1" s="1" t="s">
        <v>139</v>
      </c>
    </row>
    <row r="2" spans="1:18" x14ac:dyDescent="0.25">
      <c r="A2" s="1" t="s">
        <v>90</v>
      </c>
      <c r="B2" s="61">
        <v>79232</v>
      </c>
      <c r="C2" s="61">
        <v>54191</v>
      </c>
      <c r="D2" s="61">
        <v>16646</v>
      </c>
      <c r="E2" s="61">
        <v>18655</v>
      </c>
      <c r="F2" s="61">
        <v>11558</v>
      </c>
      <c r="G2" s="61">
        <v>11871</v>
      </c>
      <c r="H2" s="61">
        <v>9453</v>
      </c>
      <c r="I2" s="111" t="s">
        <v>105</v>
      </c>
      <c r="J2" s="61">
        <v>5600</v>
      </c>
      <c r="K2" s="61">
        <v>4001</v>
      </c>
      <c r="L2" s="61">
        <v>2768</v>
      </c>
      <c r="M2" s="71">
        <v>1083</v>
      </c>
      <c r="N2" s="61">
        <v>2343</v>
      </c>
      <c r="O2" s="2">
        <f>('[1]NOD Tracking FY2023 '!R43)</f>
        <v>3233</v>
      </c>
      <c r="P2" s="1">
        <v>2685</v>
      </c>
      <c r="Q2" s="1">
        <v>2915</v>
      </c>
      <c r="R2" s="1" t="s">
        <v>140</v>
      </c>
    </row>
    <row r="3" spans="1:18" x14ac:dyDescent="0.25">
      <c r="A3" s="1" t="s">
        <v>91</v>
      </c>
      <c r="B3" s="61">
        <v>4212</v>
      </c>
      <c r="C3" s="61">
        <v>7424</v>
      </c>
      <c r="D3" s="61">
        <v>4803</v>
      </c>
      <c r="E3" s="61">
        <v>1411</v>
      </c>
      <c r="F3" s="61">
        <v>1894</v>
      </c>
      <c r="G3" s="61">
        <v>1275</v>
      </c>
      <c r="H3" s="61">
        <v>1593</v>
      </c>
      <c r="I3" s="111"/>
      <c r="J3" s="1">
        <v>124</v>
      </c>
      <c r="K3" s="1">
        <v>472</v>
      </c>
      <c r="L3" s="1">
        <v>213</v>
      </c>
      <c r="M3" s="1">
        <v>176</v>
      </c>
      <c r="N3" s="1">
        <v>111</v>
      </c>
      <c r="O3" s="2">
        <v>171</v>
      </c>
      <c r="P3" s="1">
        <v>144</v>
      </c>
      <c r="Q3" s="1">
        <v>217</v>
      </c>
      <c r="R3" s="1" t="s">
        <v>140</v>
      </c>
    </row>
    <row r="4" spans="1:18" x14ac:dyDescent="0.25">
      <c r="A4" s="1" t="s">
        <v>106</v>
      </c>
      <c r="B4" s="62">
        <v>0.05</v>
      </c>
      <c r="C4" s="62">
        <v>0.14000000000000001</v>
      </c>
      <c r="D4" s="62">
        <v>0.28999999999999998</v>
      </c>
      <c r="E4" s="62">
        <v>0.08</v>
      </c>
      <c r="F4" s="62">
        <v>0.16</v>
      </c>
      <c r="G4" s="62">
        <v>0.11</v>
      </c>
      <c r="H4" s="62">
        <v>0.17</v>
      </c>
      <c r="I4" s="111"/>
      <c r="J4" s="62">
        <v>0.03</v>
      </c>
      <c r="K4" s="62">
        <v>0.12</v>
      </c>
      <c r="L4" s="62">
        <v>0.08</v>
      </c>
      <c r="M4" s="62">
        <v>0.16</v>
      </c>
      <c r="N4" s="62">
        <v>0.05</v>
      </c>
      <c r="O4" s="69">
        <v>5.289E-2</v>
      </c>
      <c r="P4" s="62">
        <v>0.05</v>
      </c>
      <c r="Q4" s="62">
        <v>7.0000000000000007E-2</v>
      </c>
      <c r="R4" s="1" t="s">
        <v>140</v>
      </c>
    </row>
    <row r="5" spans="1:18" x14ac:dyDescent="0.25">
      <c r="A5" s="1" t="s">
        <v>92</v>
      </c>
      <c r="B5" s="61">
        <v>38904</v>
      </c>
      <c r="C5" s="61">
        <v>47919</v>
      </c>
      <c r="D5" s="61">
        <v>22219</v>
      </c>
      <c r="E5" s="61">
        <v>10309</v>
      </c>
      <c r="F5" s="61">
        <v>13037</v>
      </c>
      <c r="G5" s="61">
        <v>9459</v>
      </c>
      <c r="H5" s="61">
        <v>8509</v>
      </c>
      <c r="I5" s="111"/>
      <c r="J5" s="61">
        <v>1989</v>
      </c>
      <c r="K5" s="61">
        <v>3840</v>
      </c>
      <c r="L5" s="61">
        <v>1473</v>
      </c>
      <c r="M5" s="1">
        <v>800</v>
      </c>
      <c r="N5" s="61">
        <v>1058</v>
      </c>
      <c r="O5" s="70">
        <v>1595</v>
      </c>
      <c r="P5" s="1">
        <v>1524</v>
      </c>
      <c r="Q5" s="1">
        <v>1190</v>
      </c>
      <c r="R5" s="1" t="s">
        <v>140</v>
      </c>
    </row>
    <row r="6" spans="1:18" x14ac:dyDescent="0.25">
      <c r="G6" s="4"/>
    </row>
  </sheetData>
  <mergeCells count="1">
    <mergeCell ref="I2:I5"/>
  </mergeCells>
  <phoneticPr fontId="13" type="noConversion"/>
  <pageMargins left="0.7" right="0.7" top="0.75" bottom="0.75" header="0.3" footer="0.3"/>
  <pageSetup scale="6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1744E-2FBF-4F76-B6DA-68FEA1386A18}">
  <dimension ref="A1:R41"/>
  <sheetViews>
    <sheetView topLeftCell="A13" workbookViewId="0">
      <selection activeCell="R4" sqref="R4:R40"/>
    </sheetView>
  </sheetViews>
  <sheetFormatPr defaultRowHeight="15" x14ac:dyDescent="0.25"/>
  <cols>
    <col min="1" max="1" width="20" customWidth="1"/>
    <col min="18" max="18" width="13.85546875" customWidth="1"/>
  </cols>
  <sheetData>
    <row r="1" spans="1:18" ht="15" customHeight="1" thickBot="1" x14ac:dyDescent="0.3">
      <c r="A1" s="139" t="s">
        <v>83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"/>
    </row>
    <row r="2" spans="1:18" ht="32.25" thickBot="1" x14ac:dyDescent="0.3">
      <c r="A2" s="29" t="s">
        <v>28</v>
      </c>
      <c r="B2" s="30">
        <v>42917</v>
      </c>
      <c r="C2" s="30">
        <v>42948</v>
      </c>
      <c r="D2" s="31">
        <v>42979</v>
      </c>
      <c r="E2" s="32" t="s">
        <v>84</v>
      </c>
      <c r="F2" s="33">
        <v>43009</v>
      </c>
      <c r="G2" s="30">
        <v>43040</v>
      </c>
      <c r="H2" s="31">
        <v>43070</v>
      </c>
      <c r="I2" s="32" t="s">
        <v>85</v>
      </c>
      <c r="J2" s="33">
        <v>43101</v>
      </c>
      <c r="K2" s="30">
        <v>43132</v>
      </c>
      <c r="L2" s="31">
        <v>43160</v>
      </c>
      <c r="M2" s="32" t="s">
        <v>86</v>
      </c>
      <c r="N2" s="33">
        <v>43191</v>
      </c>
      <c r="O2" s="30">
        <v>43221</v>
      </c>
      <c r="P2" s="31">
        <v>43252</v>
      </c>
      <c r="Q2" s="34" t="s">
        <v>87</v>
      </c>
      <c r="R2" s="35" t="s">
        <v>88</v>
      </c>
    </row>
    <row r="3" spans="1:18" x14ac:dyDescent="0.25">
      <c r="A3" s="36" t="s">
        <v>0</v>
      </c>
      <c r="B3" s="1"/>
      <c r="C3" s="1"/>
      <c r="D3" s="37"/>
      <c r="E3" s="38"/>
      <c r="F3" s="5"/>
      <c r="G3" s="1"/>
      <c r="H3" s="37"/>
      <c r="I3" s="38"/>
      <c r="J3" s="5"/>
      <c r="K3" s="1"/>
      <c r="L3" s="37"/>
      <c r="M3" s="38"/>
      <c r="N3" s="5"/>
      <c r="P3" s="39"/>
      <c r="Q3" s="38"/>
      <c r="R3" s="40"/>
    </row>
    <row r="4" spans="1:18" x14ac:dyDescent="0.25">
      <c r="A4" s="41" t="s">
        <v>21</v>
      </c>
      <c r="B4" s="1">
        <v>0</v>
      </c>
      <c r="C4" s="1">
        <v>0</v>
      </c>
      <c r="D4" s="37">
        <v>0</v>
      </c>
      <c r="E4" s="38">
        <v>0</v>
      </c>
      <c r="F4" s="5">
        <v>7</v>
      </c>
      <c r="G4" s="1">
        <v>8</v>
      </c>
      <c r="H4" s="37">
        <v>4</v>
      </c>
      <c r="I4" s="38">
        <v>19</v>
      </c>
      <c r="J4" s="5">
        <v>9</v>
      </c>
      <c r="K4" s="1">
        <v>5</v>
      </c>
      <c r="L4" s="37">
        <v>6</v>
      </c>
      <c r="M4" s="38">
        <v>20</v>
      </c>
      <c r="N4" s="2">
        <v>3</v>
      </c>
      <c r="O4" s="1">
        <v>8</v>
      </c>
      <c r="P4" s="39">
        <v>5</v>
      </c>
      <c r="Q4" s="38">
        <v>16</v>
      </c>
      <c r="R4" s="40">
        <v>55</v>
      </c>
    </row>
    <row r="5" spans="1:18" x14ac:dyDescent="0.25">
      <c r="A5" s="41" t="s">
        <v>22</v>
      </c>
      <c r="B5" s="1">
        <v>0</v>
      </c>
      <c r="C5" s="1">
        <v>0</v>
      </c>
      <c r="D5" s="37">
        <v>0</v>
      </c>
      <c r="E5" s="38">
        <v>0</v>
      </c>
      <c r="F5" s="5">
        <v>1</v>
      </c>
      <c r="G5" s="1">
        <v>6</v>
      </c>
      <c r="H5" s="37">
        <v>2</v>
      </c>
      <c r="I5" s="38">
        <v>9</v>
      </c>
      <c r="J5" s="5">
        <v>0</v>
      </c>
      <c r="K5" s="1">
        <v>1</v>
      </c>
      <c r="L5" s="37">
        <v>0</v>
      </c>
      <c r="M5" s="38">
        <v>1</v>
      </c>
      <c r="N5" s="2">
        <v>2</v>
      </c>
      <c r="O5" s="1">
        <v>1</v>
      </c>
      <c r="P5" s="39">
        <v>0</v>
      </c>
      <c r="Q5" s="38">
        <v>3</v>
      </c>
      <c r="R5" s="40">
        <v>13</v>
      </c>
    </row>
    <row r="6" spans="1:18" x14ac:dyDescent="0.25">
      <c r="A6" s="36"/>
      <c r="B6" s="1"/>
      <c r="C6" s="1"/>
      <c r="D6" s="37"/>
      <c r="E6" s="38"/>
      <c r="F6" s="5"/>
      <c r="G6" s="1"/>
      <c r="H6" s="37"/>
      <c r="I6" s="38"/>
      <c r="J6" s="5"/>
      <c r="K6" s="1"/>
      <c r="L6" s="37"/>
      <c r="M6" s="38"/>
      <c r="N6" s="2"/>
      <c r="P6" s="39"/>
      <c r="Q6" s="38"/>
      <c r="R6" s="40">
        <v>0</v>
      </c>
    </row>
    <row r="7" spans="1:18" x14ac:dyDescent="0.25">
      <c r="A7" s="36" t="s">
        <v>1</v>
      </c>
      <c r="B7" s="1"/>
      <c r="C7" s="1"/>
      <c r="D7" s="37"/>
      <c r="E7" s="38"/>
      <c r="F7" s="5"/>
      <c r="G7" s="1"/>
      <c r="H7" s="37"/>
      <c r="I7" s="38"/>
      <c r="J7" s="5"/>
      <c r="K7" s="1"/>
      <c r="L7" s="37"/>
      <c r="M7" s="38"/>
      <c r="N7" s="2"/>
      <c r="P7" s="39"/>
      <c r="Q7" s="38"/>
      <c r="R7" s="40">
        <v>0</v>
      </c>
    </row>
    <row r="8" spans="1:18" x14ac:dyDescent="0.25">
      <c r="A8" s="41" t="s">
        <v>2</v>
      </c>
      <c r="B8" s="1">
        <v>3</v>
      </c>
      <c r="C8" s="1">
        <v>7</v>
      </c>
      <c r="D8" s="37">
        <v>6</v>
      </c>
      <c r="E8" s="38">
        <v>16</v>
      </c>
      <c r="F8" s="5">
        <v>84</v>
      </c>
      <c r="G8" s="1">
        <v>69</v>
      </c>
      <c r="H8" s="37">
        <v>55</v>
      </c>
      <c r="I8" s="38">
        <v>208</v>
      </c>
      <c r="J8" s="5">
        <v>84</v>
      </c>
      <c r="K8" s="1">
        <v>61</v>
      </c>
      <c r="L8" s="37">
        <v>60</v>
      </c>
      <c r="M8" s="38">
        <v>205</v>
      </c>
      <c r="N8" s="2">
        <v>38</v>
      </c>
      <c r="O8" s="1">
        <v>44</v>
      </c>
      <c r="P8" s="39">
        <v>42</v>
      </c>
      <c r="Q8" s="38">
        <v>124</v>
      </c>
      <c r="R8" s="40">
        <v>553</v>
      </c>
    </row>
    <row r="9" spans="1:18" x14ac:dyDescent="0.25">
      <c r="A9" s="36"/>
      <c r="B9" s="1"/>
      <c r="C9" s="1"/>
      <c r="D9" s="37"/>
      <c r="E9" s="38"/>
      <c r="F9" s="5"/>
      <c r="G9" s="1"/>
      <c r="H9" s="37"/>
      <c r="I9" s="38"/>
      <c r="J9" s="5"/>
      <c r="K9" s="1"/>
      <c r="L9" s="37"/>
      <c r="M9" s="38"/>
      <c r="N9" s="2"/>
      <c r="P9" s="39"/>
      <c r="Q9" s="38"/>
      <c r="R9" s="40">
        <v>0</v>
      </c>
    </row>
    <row r="10" spans="1:18" x14ac:dyDescent="0.25">
      <c r="A10" s="36" t="s">
        <v>3</v>
      </c>
      <c r="B10" s="1"/>
      <c r="C10" s="1"/>
      <c r="D10" s="37"/>
      <c r="E10" s="38"/>
      <c r="F10" s="5"/>
      <c r="G10" s="1"/>
      <c r="H10" s="37"/>
      <c r="I10" s="38"/>
      <c r="J10" s="5"/>
      <c r="K10" s="1"/>
      <c r="L10" s="37"/>
      <c r="M10" s="38"/>
      <c r="N10" s="2"/>
      <c r="P10" s="39"/>
      <c r="Q10" s="38"/>
      <c r="R10" s="40">
        <v>0</v>
      </c>
    </row>
    <row r="11" spans="1:18" x14ac:dyDescent="0.25">
      <c r="A11" s="41" t="s">
        <v>20</v>
      </c>
      <c r="B11" s="1">
        <v>2</v>
      </c>
      <c r="C11" s="1">
        <v>1</v>
      </c>
      <c r="D11" s="37">
        <v>0</v>
      </c>
      <c r="E11" s="38">
        <v>3</v>
      </c>
      <c r="F11" s="5">
        <v>13</v>
      </c>
      <c r="G11" s="1">
        <v>14</v>
      </c>
      <c r="H11" s="37">
        <v>15</v>
      </c>
      <c r="I11" s="38">
        <v>42</v>
      </c>
      <c r="J11" s="5">
        <v>18</v>
      </c>
      <c r="K11" s="1">
        <v>22</v>
      </c>
      <c r="L11" s="37">
        <v>6</v>
      </c>
      <c r="M11" s="38">
        <v>46</v>
      </c>
      <c r="N11" s="2">
        <v>13</v>
      </c>
      <c r="O11" s="1">
        <v>5</v>
      </c>
      <c r="P11" s="39">
        <v>8</v>
      </c>
      <c r="Q11" s="38">
        <v>26</v>
      </c>
      <c r="R11" s="40">
        <v>117</v>
      </c>
    </row>
    <row r="12" spans="1:18" x14ac:dyDescent="0.25">
      <c r="A12" s="36"/>
      <c r="B12" s="1"/>
      <c r="C12" s="1"/>
      <c r="D12" s="37"/>
      <c r="E12" s="38"/>
      <c r="F12" s="5"/>
      <c r="G12" s="1"/>
      <c r="H12" s="37"/>
      <c r="I12" s="38"/>
      <c r="J12" s="5"/>
      <c r="K12" s="1"/>
      <c r="L12" s="37"/>
      <c r="M12" s="38"/>
      <c r="N12" s="2"/>
      <c r="P12" s="39"/>
      <c r="Q12" s="38"/>
      <c r="R12" s="40">
        <v>0</v>
      </c>
    </row>
    <row r="13" spans="1:18" x14ac:dyDescent="0.25">
      <c r="A13" s="36" t="s">
        <v>4</v>
      </c>
      <c r="B13" s="1"/>
      <c r="C13" s="1"/>
      <c r="D13" s="37"/>
      <c r="E13" s="38"/>
      <c r="F13" s="5"/>
      <c r="G13" s="1"/>
      <c r="H13" s="37"/>
      <c r="I13" s="38"/>
      <c r="J13" s="5"/>
      <c r="K13" s="1"/>
      <c r="L13" s="37"/>
      <c r="M13" s="38"/>
      <c r="N13" s="2"/>
      <c r="P13" s="39"/>
      <c r="Q13" s="38"/>
      <c r="R13" s="40">
        <v>0</v>
      </c>
    </row>
    <row r="14" spans="1:18" x14ac:dyDescent="0.25">
      <c r="A14" s="41" t="s">
        <v>19</v>
      </c>
      <c r="B14" s="1">
        <v>0</v>
      </c>
      <c r="C14" s="1">
        <v>3</v>
      </c>
      <c r="D14" s="37">
        <v>0</v>
      </c>
      <c r="E14" s="38">
        <v>3</v>
      </c>
      <c r="F14" s="5">
        <v>21</v>
      </c>
      <c r="G14" s="1">
        <v>12</v>
      </c>
      <c r="H14" s="37">
        <v>16</v>
      </c>
      <c r="I14" s="38">
        <v>49</v>
      </c>
      <c r="J14" s="5">
        <v>12</v>
      </c>
      <c r="K14" s="1">
        <v>18</v>
      </c>
      <c r="L14" s="37">
        <v>18</v>
      </c>
      <c r="M14" s="38">
        <v>48</v>
      </c>
      <c r="N14" s="2">
        <v>11</v>
      </c>
      <c r="O14" s="1">
        <v>9</v>
      </c>
      <c r="P14" s="39">
        <v>10</v>
      </c>
      <c r="Q14" s="38">
        <v>30</v>
      </c>
      <c r="R14" s="40">
        <v>130</v>
      </c>
    </row>
    <row r="15" spans="1:18" x14ac:dyDescent="0.25">
      <c r="A15" s="36"/>
      <c r="B15" s="1"/>
      <c r="C15" s="1"/>
      <c r="D15" s="37"/>
      <c r="E15" s="38"/>
      <c r="F15" s="5"/>
      <c r="G15" s="1"/>
      <c r="H15" s="37"/>
      <c r="I15" s="38"/>
      <c r="J15" s="5"/>
      <c r="K15" s="1"/>
      <c r="L15" s="37"/>
      <c r="M15" s="38"/>
      <c r="N15" s="2"/>
      <c r="P15" s="39"/>
      <c r="Q15" s="38"/>
      <c r="R15" s="40">
        <v>0</v>
      </c>
    </row>
    <row r="16" spans="1:18" x14ac:dyDescent="0.25">
      <c r="A16" s="36" t="s">
        <v>5</v>
      </c>
      <c r="B16" s="1"/>
      <c r="C16" s="1"/>
      <c r="D16" s="37"/>
      <c r="E16" s="38"/>
      <c r="F16" s="5"/>
      <c r="G16" s="1"/>
      <c r="H16" s="37"/>
      <c r="I16" s="38"/>
      <c r="J16" s="5"/>
      <c r="K16" s="1"/>
      <c r="L16" s="37"/>
      <c r="M16" s="38"/>
      <c r="N16" s="2"/>
      <c r="P16" s="39"/>
      <c r="Q16" s="38"/>
      <c r="R16" s="40">
        <v>0</v>
      </c>
    </row>
    <row r="17" spans="1:18" x14ac:dyDescent="0.25">
      <c r="A17" s="41" t="s">
        <v>6</v>
      </c>
      <c r="B17" s="1">
        <v>4</v>
      </c>
      <c r="C17" s="1">
        <v>2</v>
      </c>
      <c r="D17" s="37">
        <v>2</v>
      </c>
      <c r="E17" s="38">
        <v>8</v>
      </c>
      <c r="F17" s="5">
        <v>16</v>
      </c>
      <c r="G17" s="1">
        <v>14</v>
      </c>
      <c r="H17" s="37">
        <v>12</v>
      </c>
      <c r="I17" s="38">
        <v>42</v>
      </c>
      <c r="J17" s="5">
        <v>16</v>
      </c>
      <c r="K17" s="1">
        <v>26</v>
      </c>
      <c r="L17" s="37">
        <v>20</v>
      </c>
      <c r="M17" s="38">
        <v>62</v>
      </c>
      <c r="N17" s="2">
        <v>15</v>
      </c>
      <c r="O17" s="1">
        <v>7</v>
      </c>
      <c r="P17" s="39">
        <v>8</v>
      </c>
      <c r="Q17" s="38">
        <v>30</v>
      </c>
      <c r="R17" s="40">
        <v>142</v>
      </c>
    </row>
    <row r="18" spans="1:18" x14ac:dyDescent="0.25">
      <c r="A18" s="41" t="s">
        <v>23</v>
      </c>
      <c r="B18" s="1">
        <v>0</v>
      </c>
      <c r="C18" s="1">
        <v>0</v>
      </c>
      <c r="D18" s="37">
        <v>0</v>
      </c>
      <c r="E18" s="38">
        <v>0</v>
      </c>
      <c r="F18" s="5">
        <v>0</v>
      </c>
      <c r="G18" s="1">
        <v>0</v>
      </c>
      <c r="H18" s="37">
        <v>0</v>
      </c>
      <c r="I18" s="38">
        <v>0</v>
      </c>
      <c r="J18" s="5">
        <v>0</v>
      </c>
      <c r="K18" s="1">
        <v>0</v>
      </c>
      <c r="L18" s="37">
        <v>0</v>
      </c>
      <c r="M18" s="38">
        <v>0</v>
      </c>
      <c r="N18" s="2">
        <v>0</v>
      </c>
      <c r="O18" s="1">
        <v>0</v>
      </c>
      <c r="P18" s="39">
        <v>0</v>
      </c>
      <c r="Q18" s="38">
        <v>0</v>
      </c>
      <c r="R18" s="40">
        <v>0</v>
      </c>
    </row>
    <row r="19" spans="1:18" x14ac:dyDescent="0.25">
      <c r="A19" s="36"/>
      <c r="B19" s="1"/>
      <c r="C19" s="1"/>
      <c r="D19" s="37"/>
      <c r="E19" s="38"/>
      <c r="F19" s="5"/>
      <c r="G19" s="1"/>
      <c r="H19" s="37"/>
      <c r="I19" s="38"/>
      <c r="J19" s="5"/>
      <c r="K19" s="1"/>
      <c r="L19" s="37"/>
      <c r="M19" s="38"/>
      <c r="N19" s="2"/>
      <c r="P19" s="39"/>
      <c r="Q19" s="38"/>
      <c r="R19" s="40">
        <v>0</v>
      </c>
    </row>
    <row r="20" spans="1:18" x14ac:dyDescent="0.25">
      <c r="A20" s="36" t="s">
        <v>7</v>
      </c>
      <c r="B20" s="1"/>
      <c r="C20" s="1"/>
      <c r="D20" s="37"/>
      <c r="E20" s="38"/>
      <c r="F20" s="5"/>
      <c r="G20" s="1"/>
      <c r="H20" s="37"/>
      <c r="I20" s="38"/>
      <c r="J20" s="5"/>
      <c r="K20" s="1"/>
      <c r="L20" s="37"/>
      <c r="M20" s="38"/>
      <c r="N20" s="2"/>
      <c r="P20" s="39"/>
      <c r="Q20" s="38"/>
      <c r="R20" s="40">
        <v>0</v>
      </c>
    </row>
    <row r="21" spans="1:18" x14ac:dyDescent="0.25">
      <c r="A21" s="41" t="s">
        <v>18</v>
      </c>
      <c r="B21" s="1">
        <v>0</v>
      </c>
      <c r="C21" s="1">
        <v>1</v>
      </c>
      <c r="D21" s="37">
        <v>1</v>
      </c>
      <c r="E21" s="38">
        <v>2</v>
      </c>
      <c r="F21" s="5">
        <v>4</v>
      </c>
      <c r="G21" s="1">
        <v>3</v>
      </c>
      <c r="H21" s="37">
        <v>4</v>
      </c>
      <c r="I21" s="38">
        <v>11</v>
      </c>
      <c r="J21" s="5">
        <v>6</v>
      </c>
      <c r="K21" s="1">
        <v>5</v>
      </c>
      <c r="L21" s="37">
        <v>5</v>
      </c>
      <c r="M21" s="38">
        <v>16</v>
      </c>
      <c r="N21" s="2">
        <v>1</v>
      </c>
      <c r="O21" s="1">
        <v>3</v>
      </c>
      <c r="P21" s="39">
        <v>1</v>
      </c>
      <c r="Q21" s="38">
        <v>5</v>
      </c>
      <c r="R21" s="40">
        <v>34</v>
      </c>
    </row>
    <row r="22" spans="1:18" x14ac:dyDescent="0.25">
      <c r="A22" s="36"/>
      <c r="B22" s="1"/>
      <c r="C22" s="1"/>
      <c r="D22" s="37"/>
      <c r="E22" s="38"/>
      <c r="F22" s="5"/>
      <c r="G22" s="1"/>
      <c r="H22" s="37"/>
      <c r="I22" s="38"/>
      <c r="J22" s="5"/>
      <c r="K22" s="1"/>
      <c r="L22" s="37"/>
      <c r="M22" s="38"/>
      <c r="N22" s="2"/>
      <c r="P22" s="39"/>
      <c r="Q22" s="38"/>
      <c r="R22" s="40">
        <v>0</v>
      </c>
    </row>
    <row r="23" spans="1:18" x14ac:dyDescent="0.25">
      <c r="A23" s="36" t="s">
        <v>8</v>
      </c>
      <c r="B23" s="1"/>
      <c r="C23" s="1"/>
      <c r="D23" s="37"/>
      <c r="E23" s="38"/>
      <c r="F23" s="5"/>
      <c r="G23" s="1"/>
      <c r="H23" s="37"/>
      <c r="I23" s="38"/>
      <c r="J23" s="5"/>
      <c r="K23" s="1"/>
      <c r="L23" s="37"/>
      <c r="M23" s="38"/>
      <c r="N23" s="2"/>
      <c r="P23" s="39"/>
      <c r="Q23" s="38"/>
      <c r="R23" s="40">
        <v>0</v>
      </c>
    </row>
    <row r="24" spans="1:18" x14ac:dyDescent="0.25">
      <c r="A24" s="41" t="s">
        <v>24</v>
      </c>
      <c r="B24" s="1">
        <v>0</v>
      </c>
      <c r="C24" s="1">
        <v>0</v>
      </c>
      <c r="D24" s="37">
        <v>1</v>
      </c>
      <c r="E24" s="38">
        <v>1</v>
      </c>
      <c r="F24" s="5">
        <v>0</v>
      </c>
      <c r="G24" s="1">
        <v>0</v>
      </c>
      <c r="H24" s="37">
        <v>2</v>
      </c>
      <c r="I24" s="38">
        <v>2</v>
      </c>
      <c r="J24" s="5">
        <v>1</v>
      </c>
      <c r="K24" s="1">
        <v>1</v>
      </c>
      <c r="L24" s="37">
        <v>0</v>
      </c>
      <c r="M24" s="38">
        <v>2</v>
      </c>
      <c r="N24" s="2">
        <v>0</v>
      </c>
      <c r="O24" s="1">
        <v>0</v>
      </c>
      <c r="P24" s="39">
        <v>0</v>
      </c>
      <c r="Q24" s="38">
        <v>0</v>
      </c>
      <c r="R24" s="40">
        <v>5</v>
      </c>
    </row>
    <row r="25" spans="1:18" x14ac:dyDescent="0.25">
      <c r="A25" s="41" t="s">
        <v>9</v>
      </c>
      <c r="B25" s="1">
        <v>0</v>
      </c>
      <c r="C25" s="1">
        <v>1</v>
      </c>
      <c r="D25" s="37">
        <v>0</v>
      </c>
      <c r="E25" s="38">
        <v>1</v>
      </c>
      <c r="F25" s="5">
        <v>2</v>
      </c>
      <c r="G25" s="1">
        <v>3</v>
      </c>
      <c r="H25" s="37">
        <v>1</v>
      </c>
      <c r="I25" s="38">
        <v>6</v>
      </c>
      <c r="J25" s="5">
        <v>5</v>
      </c>
      <c r="K25" s="1">
        <v>2</v>
      </c>
      <c r="L25" s="37">
        <v>5</v>
      </c>
      <c r="M25" s="38">
        <v>12</v>
      </c>
      <c r="N25" s="2">
        <v>3</v>
      </c>
      <c r="O25" s="1">
        <v>2</v>
      </c>
      <c r="P25" s="39">
        <v>3</v>
      </c>
      <c r="Q25" s="38">
        <v>8</v>
      </c>
      <c r="R25" s="40">
        <v>27</v>
      </c>
    </row>
    <row r="26" spans="1:18" x14ac:dyDescent="0.25">
      <c r="A26" s="41" t="s">
        <v>10</v>
      </c>
      <c r="B26" s="1">
        <v>0</v>
      </c>
      <c r="C26" s="1">
        <v>0</v>
      </c>
      <c r="D26" s="37">
        <v>0</v>
      </c>
      <c r="E26" s="38">
        <v>0</v>
      </c>
      <c r="F26" s="5">
        <v>0</v>
      </c>
      <c r="G26" s="1">
        <v>0</v>
      </c>
      <c r="H26" s="37">
        <v>0</v>
      </c>
      <c r="I26" s="38">
        <v>0</v>
      </c>
      <c r="J26" s="5">
        <v>0</v>
      </c>
      <c r="K26" s="1">
        <v>0</v>
      </c>
      <c r="L26" s="37">
        <v>0</v>
      </c>
      <c r="M26" s="38">
        <v>0</v>
      </c>
      <c r="N26" s="2">
        <v>0</v>
      </c>
      <c r="O26" s="2">
        <v>0</v>
      </c>
      <c r="P26" s="39">
        <v>1</v>
      </c>
      <c r="Q26" s="42">
        <v>1</v>
      </c>
      <c r="R26" s="40">
        <v>1</v>
      </c>
    </row>
    <row r="27" spans="1:18" x14ac:dyDescent="0.25">
      <c r="A27" s="36"/>
      <c r="B27" s="1"/>
      <c r="C27" s="1"/>
      <c r="D27" s="37"/>
      <c r="E27" s="38"/>
      <c r="F27" s="5"/>
      <c r="G27" s="1"/>
      <c r="H27" s="37"/>
      <c r="I27" s="38"/>
      <c r="J27" s="5"/>
      <c r="K27" s="1"/>
      <c r="L27" s="37"/>
      <c r="M27" s="38"/>
      <c r="N27" s="2"/>
      <c r="P27" s="39"/>
      <c r="Q27" s="38"/>
      <c r="R27" s="40">
        <v>0</v>
      </c>
    </row>
    <row r="28" spans="1:18" x14ac:dyDescent="0.25">
      <c r="A28" s="36" t="s">
        <v>11</v>
      </c>
      <c r="B28" s="1"/>
      <c r="C28" s="1"/>
      <c r="D28" s="37"/>
      <c r="E28" s="38"/>
      <c r="F28" s="5"/>
      <c r="G28" s="1"/>
      <c r="H28" s="37"/>
      <c r="I28" s="38"/>
      <c r="J28" s="5"/>
      <c r="K28" s="1"/>
      <c r="L28" s="37"/>
      <c r="M28" s="38"/>
      <c r="N28" s="2"/>
      <c r="P28" s="39"/>
      <c r="Q28" s="38"/>
      <c r="R28" s="40">
        <v>0</v>
      </c>
    </row>
    <row r="29" spans="1:18" x14ac:dyDescent="0.25">
      <c r="A29" s="41" t="s">
        <v>12</v>
      </c>
      <c r="B29" s="1">
        <v>24</v>
      </c>
      <c r="C29" s="1">
        <v>34</v>
      </c>
      <c r="D29" s="37">
        <v>22</v>
      </c>
      <c r="E29" s="38">
        <v>80</v>
      </c>
      <c r="F29" s="5">
        <v>622</v>
      </c>
      <c r="G29" s="1">
        <v>538</v>
      </c>
      <c r="H29" s="37">
        <v>439</v>
      </c>
      <c r="I29" s="38">
        <v>1599</v>
      </c>
      <c r="J29" s="5">
        <v>525</v>
      </c>
      <c r="K29" s="1">
        <v>495</v>
      </c>
      <c r="L29" s="37">
        <v>561</v>
      </c>
      <c r="M29" s="38">
        <v>1581</v>
      </c>
      <c r="N29" s="2">
        <v>408</v>
      </c>
      <c r="O29" s="1">
        <v>334</v>
      </c>
      <c r="P29" s="39">
        <v>343</v>
      </c>
      <c r="Q29" s="38">
        <v>1085</v>
      </c>
      <c r="R29" s="40">
        <v>4345</v>
      </c>
    </row>
    <row r="30" spans="1:18" x14ac:dyDescent="0.25">
      <c r="A30" s="36"/>
      <c r="B30" s="1"/>
      <c r="C30" s="1"/>
      <c r="D30" s="37"/>
      <c r="E30" s="38"/>
      <c r="F30" s="5"/>
      <c r="G30" s="1"/>
      <c r="H30" s="37"/>
      <c r="I30" s="38"/>
      <c r="J30" s="5"/>
      <c r="K30" s="1"/>
      <c r="L30" s="37"/>
      <c r="M30" s="38"/>
      <c r="N30" s="2"/>
      <c r="P30" s="39"/>
      <c r="Q30" s="38"/>
      <c r="R30" s="40">
        <v>0</v>
      </c>
    </row>
    <row r="31" spans="1:18" x14ac:dyDescent="0.25">
      <c r="A31" s="36" t="s">
        <v>13</v>
      </c>
      <c r="B31" s="1"/>
      <c r="C31" s="1"/>
      <c r="D31" s="37"/>
      <c r="E31" s="38"/>
      <c r="F31" s="5"/>
      <c r="G31" s="1"/>
      <c r="H31" s="37"/>
      <c r="I31" s="38"/>
      <c r="J31" s="5"/>
      <c r="K31" s="1"/>
      <c r="L31" s="37"/>
      <c r="M31" s="38"/>
      <c r="N31" s="2"/>
      <c r="P31" s="39"/>
      <c r="Q31" s="38"/>
      <c r="R31" s="40">
        <v>0</v>
      </c>
    </row>
    <row r="32" spans="1:18" x14ac:dyDescent="0.25">
      <c r="A32" s="41" t="s">
        <v>16</v>
      </c>
      <c r="B32" s="1">
        <v>0</v>
      </c>
      <c r="C32" s="1">
        <v>0</v>
      </c>
      <c r="D32" s="37">
        <v>2</v>
      </c>
      <c r="E32" s="38">
        <v>2</v>
      </c>
      <c r="F32" s="5">
        <v>6</v>
      </c>
      <c r="G32" s="1">
        <v>12</v>
      </c>
      <c r="H32" s="37">
        <v>10</v>
      </c>
      <c r="I32" s="38">
        <v>28</v>
      </c>
      <c r="J32" s="5">
        <v>16</v>
      </c>
      <c r="K32" s="1">
        <v>6</v>
      </c>
      <c r="L32" s="37">
        <v>10</v>
      </c>
      <c r="M32" s="38">
        <v>32</v>
      </c>
      <c r="N32" s="2">
        <v>4</v>
      </c>
      <c r="O32" s="1">
        <v>4</v>
      </c>
      <c r="P32" s="39">
        <v>5</v>
      </c>
      <c r="Q32" s="38">
        <v>13</v>
      </c>
      <c r="R32" s="40">
        <v>75</v>
      </c>
    </row>
    <row r="33" spans="1:18" x14ac:dyDescent="0.25">
      <c r="A33" s="36"/>
      <c r="B33" s="1"/>
      <c r="C33" s="1"/>
      <c r="D33" s="37"/>
      <c r="E33" s="38"/>
      <c r="F33" s="5"/>
      <c r="G33" s="1"/>
      <c r="H33" s="37"/>
      <c r="I33" s="38"/>
      <c r="J33" s="5"/>
      <c r="K33" s="1"/>
      <c r="L33" s="37"/>
      <c r="M33" s="38"/>
      <c r="N33" s="2"/>
      <c r="P33" s="39"/>
      <c r="Q33" s="38"/>
      <c r="R33" s="40">
        <v>0</v>
      </c>
    </row>
    <row r="34" spans="1:18" x14ac:dyDescent="0.25">
      <c r="A34" s="36" t="s">
        <v>14</v>
      </c>
      <c r="B34" s="1"/>
      <c r="C34" s="1"/>
      <c r="D34" s="37"/>
      <c r="E34" s="38"/>
      <c r="F34" s="5"/>
      <c r="G34" s="1"/>
      <c r="H34" s="37"/>
      <c r="I34" s="38"/>
      <c r="J34" s="5"/>
      <c r="K34" s="1"/>
      <c r="L34" s="37"/>
      <c r="M34" s="38"/>
      <c r="N34" s="2"/>
      <c r="P34" s="39"/>
      <c r="Q34" s="38"/>
      <c r="R34" s="40">
        <v>0</v>
      </c>
    </row>
    <row r="35" spans="1:18" x14ac:dyDescent="0.25">
      <c r="A35" s="41" t="s">
        <v>25</v>
      </c>
      <c r="B35" s="1">
        <v>1</v>
      </c>
      <c r="C35" s="1">
        <v>3</v>
      </c>
      <c r="D35" s="37">
        <v>0</v>
      </c>
      <c r="E35" s="38">
        <v>4</v>
      </c>
      <c r="F35" s="5">
        <v>11</v>
      </c>
      <c r="G35" s="1">
        <v>5</v>
      </c>
      <c r="H35" s="37">
        <v>3</v>
      </c>
      <c r="I35" s="38">
        <v>19</v>
      </c>
      <c r="J35" s="5">
        <v>6</v>
      </c>
      <c r="K35" s="1">
        <v>3</v>
      </c>
      <c r="L35" s="37">
        <v>8</v>
      </c>
      <c r="M35" s="38">
        <v>17</v>
      </c>
      <c r="N35" s="2">
        <v>2</v>
      </c>
      <c r="O35" s="1">
        <v>3</v>
      </c>
      <c r="P35" s="39">
        <v>3</v>
      </c>
      <c r="Q35" s="38">
        <v>8</v>
      </c>
      <c r="R35" s="40">
        <v>48</v>
      </c>
    </row>
    <row r="36" spans="1:18" x14ac:dyDescent="0.25">
      <c r="A36" s="36"/>
      <c r="B36" s="1"/>
      <c r="C36" s="1"/>
      <c r="D36" s="37"/>
      <c r="E36" s="38"/>
      <c r="F36" s="5"/>
      <c r="G36" s="1"/>
      <c r="H36" s="37"/>
      <c r="I36" s="38"/>
      <c r="J36" s="5"/>
      <c r="K36" s="1"/>
      <c r="L36" s="37"/>
      <c r="M36" s="38"/>
      <c r="N36" s="2"/>
      <c r="P36" s="39"/>
      <c r="Q36" s="38"/>
      <c r="R36" s="40">
        <v>0</v>
      </c>
    </row>
    <row r="37" spans="1:18" x14ac:dyDescent="0.25">
      <c r="A37" s="36" t="s">
        <v>15</v>
      </c>
      <c r="B37" s="1"/>
      <c r="C37" s="1"/>
      <c r="D37" s="37"/>
      <c r="E37" s="38"/>
      <c r="F37" s="5"/>
      <c r="G37" s="1"/>
      <c r="H37" s="37"/>
      <c r="I37" s="38"/>
      <c r="J37" s="5"/>
      <c r="K37" s="1"/>
      <c r="L37" s="37"/>
      <c r="M37" s="38"/>
      <c r="N37" s="2"/>
      <c r="P37" s="39"/>
      <c r="Q37" s="38"/>
      <c r="R37" s="40">
        <v>0</v>
      </c>
    </row>
    <row r="38" spans="1:18" x14ac:dyDescent="0.25">
      <c r="A38" s="41" t="s">
        <v>17</v>
      </c>
      <c r="B38" s="1">
        <v>0</v>
      </c>
      <c r="C38" s="1">
        <v>0</v>
      </c>
      <c r="D38" s="37">
        <v>0</v>
      </c>
      <c r="E38" s="38">
        <v>0</v>
      </c>
      <c r="F38" s="5">
        <v>5</v>
      </c>
      <c r="G38" s="1">
        <v>5</v>
      </c>
      <c r="H38" s="37">
        <v>4</v>
      </c>
      <c r="I38" s="38">
        <v>14</v>
      </c>
      <c r="J38" s="5">
        <v>5</v>
      </c>
      <c r="K38" s="1">
        <v>3</v>
      </c>
      <c r="L38" s="37">
        <v>1</v>
      </c>
      <c r="M38" s="38">
        <v>9</v>
      </c>
      <c r="N38" s="2">
        <v>0</v>
      </c>
      <c r="O38" s="1">
        <v>1</v>
      </c>
      <c r="P38" s="39">
        <v>1</v>
      </c>
      <c r="Q38" s="38">
        <v>2</v>
      </c>
      <c r="R38" s="40">
        <v>25</v>
      </c>
    </row>
    <row r="39" spans="1:18" x14ac:dyDescent="0.25">
      <c r="A39" s="41" t="s">
        <v>26</v>
      </c>
      <c r="B39" s="1">
        <v>0</v>
      </c>
      <c r="C39" s="1">
        <v>0</v>
      </c>
      <c r="D39" s="37">
        <v>0</v>
      </c>
      <c r="E39" s="38">
        <v>0</v>
      </c>
      <c r="F39" s="5">
        <v>0</v>
      </c>
      <c r="G39" s="1">
        <v>2</v>
      </c>
      <c r="H39" s="37">
        <v>0</v>
      </c>
      <c r="I39" s="38">
        <v>2</v>
      </c>
      <c r="J39" s="5">
        <v>4</v>
      </c>
      <c r="K39" s="1">
        <v>1</v>
      </c>
      <c r="L39" s="37">
        <v>3</v>
      </c>
      <c r="M39" s="38">
        <v>8</v>
      </c>
      <c r="N39" s="2">
        <v>0</v>
      </c>
      <c r="O39" s="1">
        <v>2</v>
      </c>
      <c r="P39" s="39">
        <v>0</v>
      </c>
      <c r="Q39" s="38">
        <v>2</v>
      </c>
      <c r="R39" s="40">
        <v>12</v>
      </c>
    </row>
    <row r="40" spans="1:18" x14ac:dyDescent="0.25">
      <c r="A40" s="41" t="s">
        <v>27</v>
      </c>
      <c r="B40" s="1">
        <v>0</v>
      </c>
      <c r="C40" s="1">
        <v>1</v>
      </c>
      <c r="D40" s="37">
        <v>0</v>
      </c>
      <c r="E40" s="38">
        <v>1</v>
      </c>
      <c r="F40" s="5">
        <v>4</v>
      </c>
      <c r="G40" s="1">
        <v>1</v>
      </c>
      <c r="H40" s="37">
        <v>2</v>
      </c>
      <c r="I40" s="38">
        <v>7</v>
      </c>
      <c r="J40" s="5">
        <v>1</v>
      </c>
      <c r="K40" s="1">
        <v>4</v>
      </c>
      <c r="L40" s="37">
        <v>1</v>
      </c>
      <c r="M40" s="38">
        <v>6</v>
      </c>
      <c r="N40" s="2">
        <v>1</v>
      </c>
      <c r="O40" s="1">
        <v>3</v>
      </c>
      <c r="P40" s="39">
        <v>0</v>
      </c>
      <c r="Q40" s="38">
        <v>4</v>
      </c>
      <c r="R40" s="40">
        <v>18</v>
      </c>
    </row>
    <row r="41" spans="1:18" ht="15.75" thickBot="1" x14ac:dyDescent="0.3">
      <c r="A41" s="43"/>
      <c r="B41" s="7"/>
      <c r="C41" s="7"/>
      <c r="D41" s="44"/>
      <c r="E41" s="45"/>
      <c r="F41" s="6"/>
      <c r="G41" s="7"/>
      <c r="H41" s="44"/>
      <c r="I41" s="45"/>
      <c r="J41" s="6"/>
      <c r="K41" s="7"/>
      <c r="L41" s="44"/>
      <c r="M41" s="45"/>
      <c r="N41" s="6"/>
      <c r="O41" s="7"/>
      <c r="P41" s="44"/>
      <c r="Q41" s="45"/>
      <c r="R41" s="46">
        <v>5600</v>
      </c>
    </row>
  </sheetData>
  <mergeCells count="1">
    <mergeCell ref="A1:Q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0982B-64F7-4DF9-A771-EAD65AECF0F8}">
  <dimension ref="A1:R47"/>
  <sheetViews>
    <sheetView tabSelected="1" topLeftCell="A26" workbookViewId="0">
      <selection activeCell="J43" sqref="J43:K43"/>
    </sheetView>
  </sheetViews>
  <sheetFormatPr defaultRowHeight="15" x14ac:dyDescent="0.25"/>
  <cols>
    <col min="1" max="1" width="22.85546875" customWidth="1"/>
  </cols>
  <sheetData>
    <row r="1" spans="1:18" ht="15.75" thickBot="1" x14ac:dyDescent="0.3">
      <c r="A1" s="104" t="s">
        <v>134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6"/>
      <c r="R1" s="102"/>
    </row>
    <row r="2" spans="1:18" ht="15.75" thickBot="1" x14ac:dyDescent="0.3">
      <c r="A2" s="104" t="s">
        <v>30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6"/>
      <c r="R2" s="103"/>
    </row>
    <row r="3" spans="1:18" ht="16.5" thickBot="1" x14ac:dyDescent="0.3">
      <c r="A3" s="102" t="s">
        <v>28</v>
      </c>
      <c r="B3" s="107">
        <v>45839</v>
      </c>
      <c r="C3" s="107">
        <v>45870</v>
      </c>
      <c r="D3" s="107">
        <v>45901</v>
      </c>
      <c r="E3" s="78" t="s">
        <v>135</v>
      </c>
      <c r="F3" s="107">
        <v>45931</v>
      </c>
      <c r="G3" s="107">
        <v>45962</v>
      </c>
      <c r="H3" s="107">
        <v>45992</v>
      </c>
      <c r="I3" s="78" t="s">
        <v>136</v>
      </c>
      <c r="J3" s="107">
        <v>46023</v>
      </c>
      <c r="K3" s="107">
        <v>46054</v>
      </c>
      <c r="L3" s="107">
        <v>46082</v>
      </c>
      <c r="M3" s="78" t="s">
        <v>136</v>
      </c>
      <c r="N3" s="107">
        <v>46113</v>
      </c>
      <c r="O3" s="107">
        <v>46143</v>
      </c>
      <c r="P3" s="107">
        <v>46174</v>
      </c>
      <c r="Q3" s="78" t="s">
        <v>136</v>
      </c>
      <c r="R3" s="109" t="s">
        <v>137</v>
      </c>
    </row>
    <row r="4" spans="1:18" ht="16.5" thickBot="1" x14ac:dyDescent="0.3">
      <c r="A4" s="103"/>
      <c r="B4" s="108"/>
      <c r="C4" s="108"/>
      <c r="D4" s="108"/>
      <c r="E4" s="78" t="s">
        <v>33</v>
      </c>
      <c r="F4" s="108"/>
      <c r="G4" s="108"/>
      <c r="H4" s="108"/>
      <c r="I4" s="78" t="s">
        <v>34</v>
      </c>
      <c r="J4" s="108"/>
      <c r="K4" s="108"/>
      <c r="L4" s="108"/>
      <c r="M4" s="78" t="s">
        <v>35</v>
      </c>
      <c r="N4" s="108"/>
      <c r="O4" s="108"/>
      <c r="P4" s="108"/>
      <c r="Q4" s="78" t="s">
        <v>36</v>
      </c>
      <c r="R4" s="110"/>
    </row>
    <row r="5" spans="1:18" ht="45.75" thickBot="1" x14ac:dyDescent="0.3">
      <c r="A5" s="79" t="s">
        <v>122</v>
      </c>
      <c r="B5" s="80"/>
      <c r="C5" s="80"/>
      <c r="D5" s="80"/>
      <c r="E5" s="81"/>
      <c r="F5" s="80"/>
      <c r="G5" s="80"/>
      <c r="H5" s="80"/>
      <c r="I5" s="81"/>
      <c r="J5" s="80"/>
      <c r="K5" s="80"/>
      <c r="L5" s="80"/>
      <c r="M5" s="81"/>
      <c r="N5" s="80"/>
      <c r="O5" s="80"/>
      <c r="P5" s="80"/>
      <c r="Q5" s="81"/>
      <c r="R5" s="81"/>
    </row>
    <row r="6" spans="1:18" ht="15.75" thickBot="1" x14ac:dyDescent="0.3">
      <c r="A6" s="82" t="s">
        <v>21</v>
      </c>
      <c r="B6" s="83">
        <v>6</v>
      </c>
      <c r="C6" s="83">
        <v>3</v>
      </c>
      <c r="D6" s="83">
        <v>2</v>
      </c>
      <c r="E6" s="84">
        <v>11</v>
      </c>
      <c r="F6" s="85">
        <v>2</v>
      </c>
      <c r="G6" s="83">
        <v>3</v>
      </c>
      <c r="H6" s="85">
        <v>2</v>
      </c>
      <c r="I6" s="84">
        <v>7</v>
      </c>
      <c r="J6" s="83">
        <v>2</v>
      </c>
      <c r="K6" s="83">
        <v>0</v>
      </c>
      <c r="L6" s="86"/>
      <c r="M6" s="87"/>
      <c r="N6" s="83"/>
      <c r="O6" s="83"/>
      <c r="P6" s="83"/>
      <c r="Q6" s="84"/>
      <c r="R6" s="84"/>
    </row>
    <row r="7" spans="1:18" ht="15.75" thickBot="1" x14ac:dyDescent="0.3">
      <c r="A7" s="82" t="s">
        <v>123</v>
      </c>
      <c r="B7" s="83">
        <v>1</v>
      </c>
      <c r="C7" s="83">
        <v>0</v>
      </c>
      <c r="D7" s="83">
        <v>1</v>
      </c>
      <c r="E7" s="84">
        <v>2</v>
      </c>
      <c r="F7" s="85">
        <v>1</v>
      </c>
      <c r="G7" s="83">
        <v>0</v>
      </c>
      <c r="H7" s="85">
        <v>1</v>
      </c>
      <c r="I7" s="84">
        <v>2</v>
      </c>
      <c r="J7" s="83">
        <v>0</v>
      </c>
      <c r="K7" s="83">
        <v>0</v>
      </c>
      <c r="L7" s="86"/>
      <c r="M7" s="87"/>
      <c r="N7" s="83"/>
      <c r="O7" s="83"/>
      <c r="P7" s="83"/>
      <c r="Q7" s="84"/>
      <c r="R7" s="84"/>
    </row>
    <row r="8" spans="1:18" ht="15.75" thickBot="1" x14ac:dyDescent="0.3">
      <c r="A8" s="79"/>
      <c r="B8" s="83"/>
      <c r="C8" s="80"/>
      <c r="D8" s="83"/>
      <c r="E8" s="83"/>
      <c r="F8" s="83"/>
      <c r="G8" s="80"/>
      <c r="H8" s="83"/>
      <c r="I8" s="83"/>
      <c r="J8" s="83"/>
      <c r="K8" s="83"/>
      <c r="L8" s="88"/>
      <c r="M8" s="87"/>
      <c r="N8" s="83"/>
      <c r="O8" s="83"/>
      <c r="P8" s="83"/>
      <c r="Q8" s="83"/>
      <c r="R8" s="84"/>
    </row>
    <row r="9" spans="1:18" ht="15.75" thickBot="1" x14ac:dyDescent="0.3">
      <c r="A9" s="79" t="s">
        <v>124</v>
      </c>
      <c r="B9" s="83"/>
      <c r="C9" s="80"/>
      <c r="D9" s="83"/>
      <c r="E9" s="83"/>
      <c r="F9" s="83"/>
      <c r="G9" s="80"/>
      <c r="H9" s="83"/>
      <c r="I9" s="83"/>
      <c r="J9" s="83"/>
      <c r="K9" s="83"/>
      <c r="L9" s="88"/>
      <c r="M9" s="87"/>
      <c r="N9" s="83"/>
      <c r="O9" s="83"/>
      <c r="P9" s="83"/>
      <c r="Q9" s="83"/>
      <c r="R9" s="84"/>
    </row>
    <row r="10" spans="1:18" ht="15.75" thickBot="1" x14ac:dyDescent="0.3">
      <c r="A10" s="82" t="s">
        <v>2</v>
      </c>
      <c r="B10" s="83">
        <v>26</v>
      </c>
      <c r="C10" s="83">
        <v>24</v>
      </c>
      <c r="D10" s="83">
        <v>26</v>
      </c>
      <c r="E10" s="84">
        <v>76</v>
      </c>
      <c r="F10" s="85">
        <v>43</v>
      </c>
      <c r="G10" s="83">
        <v>34</v>
      </c>
      <c r="H10" s="85">
        <v>35</v>
      </c>
      <c r="I10" s="84">
        <v>112</v>
      </c>
      <c r="J10" s="83">
        <v>23</v>
      </c>
      <c r="K10" s="83">
        <v>19</v>
      </c>
      <c r="L10" s="86"/>
      <c r="M10" s="87"/>
      <c r="N10" s="83"/>
      <c r="O10" s="83"/>
      <c r="P10" s="83"/>
      <c r="Q10" s="84"/>
      <c r="R10" s="84"/>
    </row>
    <row r="11" spans="1:18" ht="15.75" thickBot="1" x14ac:dyDescent="0.3">
      <c r="A11" s="79"/>
      <c r="B11" s="83"/>
      <c r="C11" s="80"/>
      <c r="D11" s="83"/>
      <c r="E11" s="84"/>
      <c r="F11" s="85"/>
      <c r="G11" s="80"/>
      <c r="H11" s="85"/>
      <c r="I11" s="84"/>
      <c r="J11" s="80"/>
      <c r="K11" s="80"/>
      <c r="L11" s="88"/>
      <c r="M11" s="87"/>
      <c r="N11" s="80"/>
      <c r="O11" s="80"/>
      <c r="P11" s="80"/>
      <c r="Q11" s="84"/>
      <c r="R11" s="84"/>
    </row>
    <row r="12" spans="1:18" ht="15.75" thickBot="1" x14ac:dyDescent="0.3">
      <c r="A12" s="79" t="s">
        <v>125</v>
      </c>
      <c r="B12" s="83"/>
      <c r="C12" s="80"/>
      <c r="D12" s="83"/>
      <c r="E12" s="84"/>
      <c r="F12" s="85"/>
      <c r="G12" s="80"/>
      <c r="H12" s="85"/>
      <c r="I12" s="84"/>
      <c r="J12" s="80"/>
      <c r="K12" s="80"/>
      <c r="L12" s="88"/>
      <c r="M12" s="87"/>
      <c r="N12" s="80"/>
      <c r="O12" s="80"/>
      <c r="P12" s="80"/>
      <c r="Q12" s="84"/>
      <c r="R12" s="84"/>
    </row>
    <row r="13" spans="1:18" ht="15.75" thickBot="1" x14ac:dyDescent="0.3">
      <c r="A13" s="82" t="s">
        <v>20</v>
      </c>
      <c r="B13" s="83">
        <v>19</v>
      </c>
      <c r="C13" s="83">
        <v>5</v>
      </c>
      <c r="D13" s="83">
        <v>7</v>
      </c>
      <c r="E13" s="84">
        <v>31</v>
      </c>
      <c r="F13" s="85">
        <v>4</v>
      </c>
      <c r="G13" s="83">
        <v>8</v>
      </c>
      <c r="H13" s="85">
        <v>8</v>
      </c>
      <c r="I13" s="84">
        <v>20</v>
      </c>
      <c r="J13" s="83">
        <v>14</v>
      </c>
      <c r="K13" s="83">
        <v>13</v>
      </c>
      <c r="L13" s="86"/>
      <c r="M13" s="87"/>
      <c r="N13" s="83"/>
      <c r="O13" s="83"/>
      <c r="P13" s="83"/>
      <c r="Q13" s="84"/>
      <c r="R13" s="84"/>
    </row>
    <row r="14" spans="1:18" ht="15.75" thickBot="1" x14ac:dyDescent="0.3">
      <c r="A14" s="79"/>
      <c r="B14" s="83"/>
      <c r="C14" s="80"/>
      <c r="D14" s="83"/>
      <c r="E14" s="84"/>
      <c r="F14" s="85"/>
      <c r="G14" s="80"/>
      <c r="H14" s="85"/>
      <c r="I14" s="84"/>
      <c r="J14" s="80"/>
      <c r="K14" s="80"/>
      <c r="L14" s="88"/>
      <c r="M14" s="87"/>
      <c r="N14" s="80"/>
      <c r="O14" s="80"/>
      <c r="P14" s="80"/>
      <c r="Q14" s="84"/>
      <c r="R14" s="84"/>
    </row>
    <row r="15" spans="1:18" ht="15.75" thickBot="1" x14ac:dyDescent="0.3">
      <c r="A15" s="79" t="s">
        <v>126</v>
      </c>
      <c r="B15" s="83"/>
      <c r="C15" s="80"/>
      <c r="D15" s="83"/>
      <c r="E15" s="84"/>
      <c r="F15" s="85"/>
      <c r="G15" s="80"/>
      <c r="H15" s="85"/>
      <c r="I15" s="84"/>
      <c r="J15" s="80"/>
      <c r="K15" s="80"/>
      <c r="L15" s="88"/>
      <c r="M15" s="87"/>
      <c r="N15" s="80"/>
      <c r="O15" s="80"/>
      <c r="P15" s="80"/>
      <c r="Q15" s="84"/>
      <c r="R15" s="84"/>
    </row>
    <row r="16" spans="1:18" ht="15.75" thickBot="1" x14ac:dyDescent="0.3">
      <c r="A16" s="82" t="s">
        <v>19</v>
      </c>
      <c r="B16" s="83">
        <v>8</v>
      </c>
      <c r="C16" s="83">
        <v>7</v>
      </c>
      <c r="D16" s="83">
        <v>6</v>
      </c>
      <c r="E16" s="84">
        <v>21</v>
      </c>
      <c r="F16" s="85">
        <v>13</v>
      </c>
      <c r="G16" s="83">
        <v>9</v>
      </c>
      <c r="H16" s="85">
        <v>5</v>
      </c>
      <c r="I16" s="84">
        <v>27</v>
      </c>
      <c r="J16" s="83">
        <v>2</v>
      </c>
      <c r="K16" s="83">
        <v>8</v>
      </c>
      <c r="L16" s="86"/>
      <c r="M16" s="87"/>
      <c r="N16" s="83"/>
      <c r="O16" s="83"/>
      <c r="P16" s="83"/>
      <c r="Q16" s="84"/>
      <c r="R16" s="84"/>
    </row>
    <row r="17" spans="1:18" ht="15.75" thickBot="1" x14ac:dyDescent="0.3">
      <c r="A17" s="79"/>
      <c r="B17" s="83"/>
      <c r="C17" s="80"/>
      <c r="D17" s="83"/>
      <c r="E17" s="84"/>
      <c r="F17" s="85"/>
      <c r="G17" s="80"/>
      <c r="H17" s="85"/>
      <c r="I17" s="84"/>
      <c r="J17" s="80"/>
      <c r="K17" s="80"/>
      <c r="L17" s="88"/>
      <c r="M17" s="87"/>
      <c r="N17" s="80"/>
      <c r="O17" s="80"/>
      <c r="P17" s="80"/>
      <c r="Q17" s="84"/>
      <c r="R17" s="84"/>
    </row>
    <row r="18" spans="1:18" ht="15.75" thickBot="1" x14ac:dyDescent="0.3">
      <c r="A18" s="79" t="s">
        <v>127</v>
      </c>
      <c r="B18" s="83"/>
      <c r="C18" s="80"/>
      <c r="D18" s="83"/>
      <c r="E18" s="84"/>
      <c r="F18" s="85"/>
      <c r="G18" s="80"/>
      <c r="H18" s="85"/>
      <c r="I18" s="84"/>
      <c r="J18" s="80"/>
      <c r="K18" s="80"/>
      <c r="L18" s="88"/>
      <c r="M18" s="87"/>
      <c r="N18" s="80"/>
      <c r="O18" s="80"/>
      <c r="P18" s="80"/>
      <c r="Q18" s="84"/>
      <c r="R18" s="84"/>
    </row>
    <row r="19" spans="1:18" ht="15.75" thickBot="1" x14ac:dyDescent="0.3">
      <c r="A19" s="82" t="s">
        <v>6</v>
      </c>
      <c r="B19" s="83">
        <v>8</v>
      </c>
      <c r="C19" s="83">
        <v>9</v>
      </c>
      <c r="D19" s="83">
        <v>9</v>
      </c>
      <c r="E19" s="84">
        <v>26</v>
      </c>
      <c r="F19" s="85">
        <v>12</v>
      </c>
      <c r="G19" s="83">
        <v>4</v>
      </c>
      <c r="H19" s="85">
        <v>13</v>
      </c>
      <c r="I19" s="84">
        <v>29</v>
      </c>
      <c r="J19" s="83">
        <v>10</v>
      </c>
      <c r="K19" s="83">
        <v>17</v>
      </c>
      <c r="L19" s="86"/>
      <c r="M19" s="87"/>
      <c r="N19" s="83"/>
      <c r="O19" s="83"/>
      <c r="P19" s="83"/>
      <c r="Q19" s="84"/>
      <c r="R19" s="84"/>
    </row>
    <row r="20" spans="1:18" ht="15.75" thickBot="1" x14ac:dyDescent="0.3">
      <c r="A20" s="82" t="s">
        <v>23</v>
      </c>
      <c r="B20" s="83">
        <v>0</v>
      </c>
      <c r="C20" s="83">
        <v>0</v>
      </c>
      <c r="D20" s="83">
        <v>0</v>
      </c>
      <c r="E20" s="84">
        <v>0</v>
      </c>
      <c r="F20" s="85">
        <v>0</v>
      </c>
      <c r="G20" s="83">
        <v>0</v>
      </c>
      <c r="H20" s="85">
        <v>0</v>
      </c>
      <c r="I20" s="84">
        <v>0</v>
      </c>
      <c r="J20" s="83">
        <v>0</v>
      </c>
      <c r="K20" s="83">
        <v>0</v>
      </c>
      <c r="L20" s="86"/>
      <c r="M20" s="87"/>
      <c r="N20" s="83"/>
      <c r="O20" s="83"/>
      <c r="P20" s="83"/>
      <c r="Q20" s="84"/>
      <c r="R20" s="84"/>
    </row>
    <row r="21" spans="1:18" ht="15.75" thickBot="1" x14ac:dyDescent="0.3">
      <c r="A21" s="79"/>
      <c r="B21" s="83"/>
      <c r="C21" s="80"/>
      <c r="D21" s="83"/>
      <c r="E21" s="84"/>
      <c r="F21" s="85"/>
      <c r="G21" s="80"/>
      <c r="H21" s="85"/>
      <c r="I21" s="84"/>
      <c r="J21" s="80"/>
      <c r="K21" s="80"/>
      <c r="L21" s="88"/>
      <c r="M21" s="87"/>
      <c r="N21" s="80"/>
      <c r="O21" s="80"/>
      <c r="P21" s="80"/>
      <c r="Q21" s="84"/>
      <c r="R21" s="84"/>
    </row>
    <row r="22" spans="1:18" ht="15.75" thickBot="1" x14ac:dyDescent="0.3">
      <c r="A22" s="79" t="s">
        <v>128</v>
      </c>
      <c r="B22" s="83"/>
      <c r="C22" s="80"/>
      <c r="D22" s="83"/>
      <c r="E22" s="84"/>
      <c r="F22" s="85"/>
      <c r="G22" s="80"/>
      <c r="H22" s="85"/>
      <c r="I22" s="84"/>
      <c r="J22" s="80"/>
      <c r="K22" s="80"/>
      <c r="L22" s="88"/>
      <c r="M22" s="87"/>
      <c r="N22" s="80"/>
      <c r="O22" s="80"/>
      <c r="P22" s="80"/>
      <c r="Q22" s="84"/>
      <c r="R22" s="84"/>
    </row>
    <row r="23" spans="1:18" ht="15.75" thickBot="1" x14ac:dyDescent="0.3">
      <c r="A23" s="82" t="s">
        <v>18</v>
      </c>
      <c r="B23" s="83">
        <v>4</v>
      </c>
      <c r="C23" s="83">
        <v>3</v>
      </c>
      <c r="D23" s="83">
        <v>2</v>
      </c>
      <c r="E23" s="84">
        <v>9</v>
      </c>
      <c r="F23" s="85">
        <v>2</v>
      </c>
      <c r="G23" s="83">
        <v>3</v>
      </c>
      <c r="H23" s="85">
        <v>7</v>
      </c>
      <c r="I23" s="84">
        <v>12</v>
      </c>
      <c r="J23" s="83">
        <v>2</v>
      </c>
      <c r="K23" s="83">
        <v>4</v>
      </c>
      <c r="L23" s="86"/>
      <c r="M23" s="87"/>
      <c r="N23" s="83"/>
      <c r="O23" s="83"/>
      <c r="P23" s="83"/>
      <c r="Q23" s="84"/>
      <c r="R23" s="84"/>
    </row>
    <row r="24" spans="1:18" ht="15.75" thickBot="1" x14ac:dyDescent="0.3">
      <c r="A24" s="79"/>
      <c r="B24" s="83"/>
      <c r="C24" s="80"/>
      <c r="D24" s="83"/>
      <c r="E24" s="84"/>
      <c r="F24" s="85"/>
      <c r="G24" s="80"/>
      <c r="H24" s="85"/>
      <c r="I24" s="84"/>
      <c r="J24" s="80"/>
      <c r="K24" s="80"/>
      <c r="L24" s="88"/>
      <c r="M24" s="87"/>
      <c r="N24" s="80"/>
      <c r="O24" s="80"/>
      <c r="P24" s="80"/>
      <c r="Q24" s="84"/>
      <c r="R24" s="84"/>
    </row>
    <row r="25" spans="1:18" ht="15.75" thickBot="1" x14ac:dyDescent="0.3">
      <c r="A25" s="79" t="s">
        <v>129</v>
      </c>
      <c r="B25" s="83"/>
      <c r="C25" s="80"/>
      <c r="D25" s="83"/>
      <c r="E25" s="84"/>
      <c r="F25" s="85"/>
      <c r="G25" s="80"/>
      <c r="H25" s="85"/>
      <c r="I25" s="84"/>
      <c r="J25" s="80"/>
      <c r="K25" s="80"/>
      <c r="L25" s="88"/>
      <c r="M25" s="87"/>
      <c r="N25" s="80"/>
      <c r="O25" s="80"/>
      <c r="P25" s="80"/>
      <c r="Q25" s="84"/>
      <c r="R25" s="84"/>
    </row>
    <row r="26" spans="1:18" ht="15.75" thickBot="1" x14ac:dyDescent="0.3">
      <c r="A26" s="82" t="s">
        <v>24</v>
      </c>
      <c r="B26" s="83">
        <v>0</v>
      </c>
      <c r="C26" s="83">
        <v>1</v>
      </c>
      <c r="D26" s="83">
        <v>2</v>
      </c>
      <c r="E26" s="84">
        <v>3</v>
      </c>
      <c r="F26" s="85">
        <v>1</v>
      </c>
      <c r="G26" s="83">
        <v>0</v>
      </c>
      <c r="H26" s="85">
        <v>0</v>
      </c>
      <c r="I26" s="84">
        <v>1</v>
      </c>
      <c r="J26" s="83">
        <v>0</v>
      </c>
      <c r="K26" s="83">
        <v>1</v>
      </c>
      <c r="L26" s="86"/>
      <c r="M26" s="87"/>
      <c r="N26" s="83"/>
      <c r="O26" s="83"/>
      <c r="P26" s="83"/>
      <c r="Q26" s="84"/>
      <c r="R26" s="84"/>
    </row>
    <row r="27" spans="1:18" ht="15.75" thickBot="1" x14ac:dyDescent="0.3">
      <c r="A27" s="82" t="s">
        <v>9</v>
      </c>
      <c r="B27" s="83">
        <v>2</v>
      </c>
      <c r="C27" s="83">
        <v>2</v>
      </c>
      <c r="D27" s="83">
        <v>0</v>
      </c>
      <c r="E27" s="84">
        <v>4</v>
      </c>
      <c r="F27" s="85">
        <v>0</v>
      </c>
      <c r="G27" s="83">
        <v>1</v>
      </c>
      <c r="H27" s="85">
        <v>1</v>
      </c>
      <c r="I27" s="84">
        <v>2</v>
      </c>
      <c r="J27" s="83">
        <v>3</v>
      </c>
      <c r="K27" s="83">
        <v>0</v>
      </c>
      <c r="L27" s="86"/>
      <c r="M27" s="87"/>
      <c r="N27" s="83"/>
      <c r="O27" s="83"/>
      <c r="P27" s="83"/>
      <c r="Q27" s="84"/>
      <c r="R27" s="84"/>
    </row>
    <row r="28" spans="1:18" ht="15.75" thickBot="1" x14ac:dyDescent="0.3">
      <c r="A28" s="82" t="s">
        <v>10</v>
      </c>
      <c r="B28" s="83">
        <v>0</v>
      </c>
      <c r="C28" s="83">
        <v>0</v>
      </c>
      <c r="D28" s="83">
        <v>1</v>
      </c>
      <c r="E28" s="84">
        <v>1</v>
      </c>
      <c r="F28" s="85">
        <v>0</v>
      </c>
      <c r="G28" s="83">
        <v>0</v>
      </c>
      <c r="H28" s="85">
        <v>0</v>
      </c>
      <c r="I28" s="84">
        <v>0</v>
      </c>
      <c r="J28" s="83">
        <v>0</v>
      </c>
      <c r="K28" s="83">
        <v>0</v>
      </c>
      <c r="L28" s="86"/>
      <c r="M28" s="87"/>
      <c r="N28" s="83"/>
      <c r="O28" s="83"/>
      <c r="P28" s="83"/>
      <c r="Q28" s="84"/>
      <c r="R28" s="84"/>
    </row>
    <row r="29" spans="1:18" ht="15.75" thickBot="1" x14ac:dyDescent="0.3">
      <c r="A29" s="79"/>
      <c r="B29" s="83"/>
      <c r="C29" s="80"/>
      <c r="D29" s="83"/>
      <c r="E29" s="84"/>
      <c r="F29" s="85"/>
      <c r="G29" s="80"/>
      <c r="H29" s="85"/>
      <c r="I29" s="84"/>
      <c r="J29" s="80"/>
      <c r="K29" s="80"/>
      <c r="L29" s="88"/>
      <c r="M29" s="87"/>
      <c r="N29" s="80"/>
      <c r="O29" s="80"/>
      <c r="P29" s="80"/>
      <c r="Q29" s="84"/>
      <c r="R29" s="84"/>
    </row>
    <row r="30" spans="1:18" ht="15.75" thickBot="1" x14ac:dyDescent="0.3">
      <c r="A30" s="79" t="s">
        <v>130</v>
      </c>
      <c r="B30" s="83"/>
      <c r="C30" s="80"/>
      <c r="D30" s="83"/>
      <c r="E30" s="84"/>
      <c r="F30" s="85"/>
      <c r="G30" s="80"/>
      <c r="H30" s="85"/>
      <c r="I30" s="84"/>
      <c r="J30" s="80"/>
      <c r="K30" s="80"/>
      <c r="L30" s="88"/>
      <c r="M30" s="87"/>
      <c r="N30" s="80"/>
      <c r="O30" s="80"/>
      <c r="P30" s="80"/>
      <c r="Q30" s="84"/>
      <c r="R30" s="84"/>
    </row>
    <row r="31" spans="1:18" ht="15.75" thickBot="1" x14ac:dyDescent="0.3">
      <c r="A31" s="82" t="s">
        <v>12</v>
      </c>
      <c r="B31" s="83">
        <v>220</v>
      </c>
      <c r="C31" s="83">
        <v>198</v>
      </c>
      <c r="D31" s="83">
        <v>194</v>
      </c>
      <c r="E31" s="84">
        <v>612</v>
      </c>
      <c r="F31" s="85">
        <v>221</v>
      </c>
      <c r="G31" s="83">
        <v>167</v>
      </c>
      <c r="H31" s="85">
        <v>235</v>
      </c>
      <c r="I31" s="84">
        <v>623</v>
      </c>
      <c r="J31" s="83">
        <v>214</v>
      </c>
      <c r="K31" s="83">
        <v>205</v>
      </c>
      <c r="L31" s="86"/>
      <c r="M31" s="87"/>
      <c r="N31" s="83"/>
      <c r="O31" s="83"/>
      <c r="P31" s="83"/>
      <c r="Q31" s="84"/>
      <c r="R31" s="84"/>
    </row>
    <row r="32" spans="1:18" ht="15.75" thickBot="1" x14ac:dyDescent="0.3">
      <c r="A32" s="79"/>
      <c r="B32" s="83"/>
      <c r="C32" s="80"/>
      <c r="D32" s="83"/>
      <c r="E32" s="84"/>
      <c r="F32" s="85"/>
      <c r="G32" s="80"/>
      <c r="H32" s="85"/>
      <c r="I32" s="84"/>
      <c r="J32" s="80"/>
      <c r="K32" s="80"/>
      <c r="L32" s="88"/>
      <c r="M32" s="87"/>
      <c r="N32" s="80"/>
      <c r="O32" s="80"/>
      <c r="P32" s="80"/>
      <c r="Q32" s="84"/>
      <c r="R32" s="84"/>
    </row>
    <row r="33" spans="1:18" ht="15.75" thickBot="1" x14ac:dyDescent="0.3">
      <c r="A33" s="79" t="s">
        <v>131</v>
      </c>
      <c r="B33" s="83"/>
      <c r="C33" s="80"/>
      <c r="D33" s="83"/>
      <c r="E33" s="84"/>
      <c r="F33" s="85"/>
      <c r="G33" s="80"/>
      <c r="H33" s="85"/>
      <c r="I33" s="84"/>
      <c r="J33" s="80"/>
      <c r="K33" s="80"/>
      <c r="L33" s="88"/>
      <c r="M33" s="87"/>
      <c r="N33" s="80"/>
      <c r="O33" s="80"/>
      <c r="P33" s="80"/>
      <c r="Q33" s="84"/>
      <c r="R33" s="84"/>
    </row>
    <row r="34" spans="1:18" ht="15.75" thickBot="1" x14ac:dyDescent="0.3">
      <c r="A34" s="82" t="s">
        <v>16</v>
      </c>
      <c r="B34" s="83">
        <v>1</v>
      </c>
      <c r="C34" s="83">
        <v>2</v>
      </c>
      <c r="D34" s="83">
        <v>2</v>
      </c>
      <c r="E34" s="84">
        <v>5</v>
      </c>
      <c r="F34" s="85">
        <v>6</v>
      </c>
      <c r="G34" s="83">
        <v>2</v>
      </c>
      <c r="H34" s="85">
        <v>2</v>
      </c>
      <c r="I34" s="84">
        <v>10</v>
      </c>
      <c r="J34" s="83">
        <v>2</v>
      </c>
      <c r="K34" s="83">
        <v>4</v>
      </c>
      <c r="L34" s="86"/>
      <c r="M34" s="87"/>
      <c r="N34" s="83"/>
      <c r="O34" s="83"/>
      <c r="P34" s="83"/>
      <c r="Q34" s="84"/>
      <c r="R34" s="84"/>
    </row>
    <row r="35" spans="1:18" ht="15.75" thickBot="1" x14ac:dyDescent="0.3">
      <c r="A35" s="79"/>
      <c r="B35" s="83"/>
      <c r="C35" s="80"/>
      <c r="D35" s="83"/>
      <c r="E35" s="84"/>
      <c r="F35" s="85"/>
      <c r="G35" s="80"/>
      <c r="H35" s="85"/>
      <c r="I35" s="84"/>
      <c r="J35" s="80"/>
      <c r="K35" s="80"/>
      <c r="L35" s="88"/>
      <c r="M35" s="87"/>
      <c r="N35" s="80"/>
      <c r="O35" s="80"/>
      <c r="P35" s="80"/>
      <c r="Q35" s="84"/>
      <c r="R35" s="84"/>
    </row>
    <row r="36" spans="1:18" ht="15.75" thickBot="1" x14ac:dyDescent="0.3">
      <c r="A36" s="79" t="s">
        <v>132</v>
      </c>
      <c r="B36" s="83"/>
      <c r="C36" s="80"/>
      <c r="D36" s="83"/>
      <c r="E36" s="84"/>
      <c r="F36" s="85"/>
      <c r="G36" s="80"/>
      <c r="H36" s="85"/>
      <c r="I36" s="84"/>
      <c r="J36" s="80"/>
      <c r="K36" s="80"/>
      <c r="L36" s="88"/>
      <c r="M36" s="87"/>
      <c r="N36" s="80"/>
      <c r="O36" s="80"/>
      <c r="P36" s="80"/>
      <c r="Q36" s="84"/>
      <c r="R36" s="84"/>
    </row>
    <row r="37" spans="1:18" s="100" customFormat="1" ht="15.75" thickBot="1" x14ac:dyDescent="0.3">
      <c r="A37" s="95" t="s">
        <v>25</v>
      </c>
      <c r="B37" s="96">
        <v>1</v>
      </c>
      <c r="C37" s="96">
        <v>3</v>
      </c>
      <c r="D37" s="96">
        <v>3</v>
      </c>
      <c r="E37" s="97">
        <v>7</v>
      </c>
      <c r="F37" s="96">
        <v>3</v>
      </c>
      <c r="G37" s="96">
        <v>1</v>
      </c>
      <c r="H37" s="96">
        <v>1</v>
      </c>
      <c r="I37" s="97">
        <v>5</v>
      </c>
      <c r="J37" s="96">
        <v>1</v>
      </c>
      <c r="K37" s="96">
        <v>4</v>
      </c>
      <c r="L37" s="98"/>
      <c r="M37" s="99"/>
      <c r="N37" s="96"/>
      <c r="O37" s="96"/>
      <c r="P37" s="96"/>
      <c r="Q37" s="97"/>
      <c r="R37" s="97"/>
    </row>
    <row r="38" spans="1:18" ht="15.75" thickBot="1" x14ac:dyDescent="0.3">
      <c r="A38" s="79"/>
      <c r="B38" s="83"/>
      <c r="C38" s="80"/>
      <c r="D38" s="83"/>
      <c r="E38" s="84"/>
      <c r="F38" s="85"/>
      <c r="G38" s="80"/>
      <c r="H38" s="85"/>
      <c r="I38" s="84"/>
      <c r="J38" s="80"/>
      <c r="K38" s="80"/>
      <c r="L38" s="88"/>
      <c r="M38" s="87"/>
      <c r="N38" s="80"/>
      <c r="O38" s="80"/>
      <c r="P38" s="80"/>
      <c r="Q38" s="84"/>
      <c r="R38" s="84"/>
    </row>
    <row r="39" spans="1:18" ht="15.75" thickBot="1" x14ac:dyDescent="0.3">
      <c r="A39" s="79" t="s">
        <v>133</v>
      </c>
      <c r="B39" s="83"/>
      <c r="C39" s="80"/>
      <c r="D39" s="83"/>
      <c r="E39" s="84"/>
      <c r="F39" s="85"/>
      <c r="G39" s="80"/>
      <c r="H39" s="85"/>
      <c r="I39" s="84"/>
      <c r="J39" s="80"/>
      <c r="K39" s="80"/>
      <c r="L39" s="88"/>
      <c r="M39" s="87"/>
      <c r="N39" s="80"/>
      <c r="O39" s="80"/>
      <c r="P39" s="80"/>
      <c r="Q39" s="84"/>
      <c r="R39" s="84"/>
    </row>
    <row r="40" spans="1:18" s="100" customFormat="1" ht="15.75" thickBot="1" x14ac:dyDescent="0.3">
      <c r="A40" s="95" t="s">
        <v>17</v>
      </c>
      <c r="B40" s="96">
        <v>0</v>
      </c>
      <c r="C40" s="96">
        <v>1</v>
      </c>
      <c r="D40" s="96">
        <v>1</v>
      </c>
      <c r="E40" s="97">
        <v>2</v>
      </c>
      <c r="F40" s="96">
        <v>1</v>
      </c>
      <c r="G40" s="96">
        <v>0</v>
      </c>
      <c r="H40" s="96">
        <v>1</v>
      </c>
      <c r="I40" s="97">
        <v>2</v>
      </c>
      <c r="J40" s="96">
        <v>0</v>
      </c>
      <c r="K40" s="96">
        <v>0</v>
      </c>
      <c r="L40" s="98"/>
      <c r="M40" s="99"/>
      <c r="N40" s="96"/>
      <c r="O40" s="96"/>
      <c r="P40" s="96"/>
      <c r="Q40" s="97"/>
      <c r="R40" s="97"/>
    </row>
    <row r="41" spans="1:18" ht="15.75" thickBot="1" x14ac:dyDescent="0.3">
      <c r="A41" s="82" t="s">
        <v>26</v>
      </c>
      <c r="B41" s="83">
        <v>0</v>
      </c>
      <c r="C41" s="83">
        <v>0</v>
      </c>
      <c r="D41" s="83">
        <v>0</v>
      </c>
      <c r="E41" s="84">
        <v>0</v>
      </c>
      <c r="F41" s="85">
        <v>1</v>
      </c>
      <c r="G41" s="83">
        <v>0</v>
      </c>
      <c r="H41" s="85">
        <v>0</v>
      </c>
      <c r="I41" s="84">
        <v>1</v>
      </c>
      <c r="J41" s="83">
        <v>1</v>
      </c>
      <c r="K41" s="83">
        <v>2</v>
      </c>
      <c r="L41" s="86"/>
      <c r="M41" s="87"/>
      <c r="N41" s="83"/>
      <c r="O41" s="83"/>
      <c r="P41" s="83"/>
      <c r="Q41" s="84"/>
      <c r="R41" s="84"/>
    </row>
    <row r="42" spans="1:18" ht="15.75" thickBot="1" x14ac:dyDescent="0.3">
      <c r="A42" s="82" t="s">
        <v>27</v>
      </c>
      <c r="B42" s="83">
        <v>0</v>
      </c>
      <c r="C42" s="83">
        <v>1</v>
      </c>
      <c r="D42" s="83">
        <v>1</v>
      </c>
      <c r="E42" s="84">
        <v>2</v>
      </c>
      <c r="F42" s="85">
        <v>0</v>
      </c>
      <c r="G42" s="83">
        <v>1</v>
      </c>
      <c r="H42" s="85">
        <v>0</v>
      </c>
      <c r="I42" s="84">
        <v>1</v>
      </c>
      <c r="J42" s="83">
        <v>0</v>
      </c>
      <c r="K42" s="83">
        <v>1</v>
      </c>
      <c r="L42" s="86"/>
      <c r="M42" s="87"/>
      <c r="N42" s="83"/>
      <c r="O42" s="83"/>
      <c r="P42" s="83"/>
      <c r="Q42" s="84"/>
      <c r="R42" s="84"/>
    </row>
    <row r="43" spans="1:18" ht="15.75" thickBot="1" x14ac:dyDescent="0.3">
      <c r="A43" s="79"/>
      <c r="B43" s="83">
        <v>296</v>
      </c>
      <c r="C43" s="83">
        <v>259</v>
      </c>
      <c r="D43" s="83">
        <v>257</v>
      </c>
      <c r="E43" s="84">
        <v>812</v>
      </c>
      <c r="F43" s="83">
        <v>310</v>
      </c>
      <c r="G43" s="83">
        <v>233</v>
      </c>
      <c r="H43" s="83">
        <v>311</v>
      </c>
      <c r="I43" s="84">
        <v>854</v>
      </c>
      <c r="J43" s="83">
        <v>274</v>
      </c>
      <c r="K43" s="83">
        <v>278</v>
      </c>
      <c r="L43" s="83"/>
      <c r="M43" s="84"/>
      <c r="N43" s="83"/>
      <c r="O43" s="83"/>
      <c r="P43" s="80"/>
      <c r="Q43" s="84"/>
      <c r="R43" s="84"/>
    </row>
    <row r="44" spans="1:18" ht="15.75" thickBot="1" x14ac:dyDescent="0.3">
      <c r="A44" s="90" t="s">
        <v>138</v>
      </c>
      <c r="B44" s="83">
        <v>235</v>
      </c>
      <c r="C44" s="83">
        <v>211</v>
      </c>
      <c r="D44" s="83">
        <v>190</v>
      </c>
      <c r="E44" s="84">
        <v>636</v>
      </c>
      <c r="F44" s="83">
        <v>246</v>
      </c>
      <c r="G44" s="83">
        <v>200</v>
      </c>
      <c r="H44" s="83">
        <v>235</v>
      </c>
      <c r="I44" s="84">
        <v>681</v>
      </c>
      <c r="J44" s="83">
        <v>205</v>
      </c>
      <c r="K44" s="83">
        <v>276</v>
      </c>
      <c r="L44" s="83">
        <v>315</v>
      </c>
      <c r="M44" s="84">
        <v>796</v>
      </c>
      <c r="N44" s="83">
        <v>284</v>
      </c>
      <c r="O44" s="83">
        <v>258</v>
      </c>
      <c r="P44" s="80">
        <v>260</v>
      </c>
      <c r="Q44" s="84">
        <v>802</v>
      </c>
      <c r="R44" s="84">
        <v>2915</v>
      </c>
    </row>
    <row r="45" spans="1:18" x14ac:dyDescent="0.25">
      <c r="A45" s="77"/>
      <c r="B45" s="77">
        <v>61</v>
      </c>
      <c r="C45" s="77">
        <v>48</v>
      </c>
      <c r="D45" s="77">
        <v>67</v>
      </c>
      <c r="E45" s="89">
        <v>176</v>
      </c>
      <c r="F45" s="77">
        <v>64</v>
      </c>
      <c r="G45" s="77">
        <v>33</v>
      </c>
      <c r="H45" s="77">
        <v>76</v>
      </c>
      <c r="I45" s="89">
        <v>173</v>
      </c>
      <c r="J45" s="77">
        <v>69</v>
      </c>
      <c r="K45" s="77">
        <v>2</v>
      </c>
      <c r="L45" s="77"/>
      <c r="M45" s="89"/>
      <c r="N45" s="77"/>
      <c r="O45" s="77"/>
      <c r="P45" s="77"/>
      <c r="Q45" s="89"/>
      <c r="R45" s="89"/>
    </row>
    <row r="47" spans="1:18" x14ac:dyDescent="0.25">
      <c r="C47" s="94"/>
      <c r="G47" s="94"/>
      <c r="I47" s="101"/>
      <c r="J47" s="101"/>
      <c r="K47" s="141">
        <v>2218</v>
      </c>
    </row>
  </sheetData>
  <mergeCells count="17">
    <mergeCell ref="A1:Q1"/>
    <mergeCell ref="R1:R2"/>
    <mergeCell ref="A2:Q2"/>
    <mergeCell ref="A3:A4"/>
    <mergeCell ref="B3:B4"/>
    <mergeCell ref="C3:C4"/>
    <mergeCell ref="D3:D4"/>
    <mergeCell ref="F3:F4"/>
    <mergeCell ref="G3:G4"/>
    <mergeCell ref="H3:H4"/>
    <mergeCell ref="R3:R4"/>
    <mergeCell ref="J3:J4"/>
    <mergeCell ref="K3:K4"/>
    <mergeCell ref="L3:L4"/>
    <mergeCell ref="N3:N4"/>
    <mergeCell ref="O3:O4"/>
    <mergeCell ref="P3:P4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1546A-2190-4DF8-9218-AF2CBCB42EAE}">
  <sheetPr>
    <pageSetUpPr fitToPage="1"/>
  </sheetPr>
  <dimension ref="A1:S45"/>
  <sheetViews>
    <sheetView zoomScaleNormal="100" workbookViewId="0">
      <selection activeCell="R45" sqref="A1:R45"/>
    </sheetView>
  </sheetViews>
  <sheetFormatPr defaultRowHeight="15" x14ac:dyDescent="0.25"/>
  <cols>
    <col min="1" max="1" width="21" customWidth="1"/>
    <col min="2" max="2" width="6.28515625" customWidth="1"/>
    <col min="3" max="3" width="6.5703125" customWidth="1"/>
    <col min="4" max="4" width="6.7109375" customWidth="1"/>
    <col min="18" max="18" width="15.28515625" customWidth="1"/>
  </cols>
  <sheetData>
    <row r="1" spans="1:19" ht="15" customHeight="1" thickBot="1" x14ac:dyDescent="0.3">
      <c r="A1" s="104" t="s">
        <v>119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6"/>
      <c r="R1" s="102"/>
      <c r="S1" s="77"/>
    </row>
    <row r="2" spans="1:19" ht="15" customHeight="1" thickBot="1" x14ac:dyDescent="0.3">
      <c r="A2" s="104" t="s">
        <v>30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6"/>
      <c r="R2" s="103"/>
      <c r="S2" s="77"/>
    </row>
    <row r="3" spans="1:19" ht="16.5" thickBot="1" x14ac:dyDescent="0.3">
      <c r="A3" s="102" t="s">
        <v>28</v>
      </c>
      <c r="B3" s="107">
        <v>45839</v>
      </c>
      <c r="C3" s="107">
        <v>45870</v>
      </c>
      <c r="D3" s="107">
        <v>45901</v>
      </c>
      <c r="E3" s="78" t="s">
        <v>116</v>
      </c>
      <c r="F3" s="107">
        <v>45931</v>
      </c>
      <c r="G3" s="107">
        <v>45962</v>
      </c>
      <c r="H3" s="107">
        <v>45992</v>
      </c>
      <c r="I3" s="78" t="s">
        <v>117</v>
      </c>
      <c r="J3" s="107">
        <v>45658</v>
      </c>
      <c r="K3" s="107">
        <v>45689</v>
      </c>
      <c r="L3" s="107">
        <v>45717</v>
      </c>
      <c r="M3" s="78" t="s">
        <v>117</v>
      </c>
      <c r="N3" s="107">
        <v>45748</v>
      </c>
      <c r="O3" s="107">
        <v>45778</v>
      </c>
      <c r="P3" s="107">
        <v>45809</v>
      </c>
      <c r="Q3" s="78" t="s">
        <v>117</v>
      </c>
      <c r="R3" s="109" t="s">
        <v>118</v>
      </c>
      <c r="S3" s="77"/>
    </row>
    <row r="4" spans="1:19" ht="16.5" thickBot="1" x14ac:dyDescent="0.3">
      <c r="A4" s="103"/>
      <c r="B4" s="108"/>
      <c r="C4" s="108"/>
      <c r="D4" s="108"/>
      <c r="E4" s="78" t="s">
        <v>33</v>
      </c>
      <c r="F4" s="108"/>
      <c r="G4" s="108"/>
      <c r="H4" s="108"/>
      <c r="I4" s="78" t="s">
        <v>34</v>
      </c>
      <c r="J4" s="108"/>
      <c r="K4" s="108"/>
      <c r="L4" s="108"/>
      <c r="M4" s="78" t="s">
        <v>35</v>
      </c>
      <c r="N4" s="108"/>
      <c r="O4" s="108"/>
      <c r="P4" s="108"/>
      <c r="Q4" s="78" t="s">
        <v>36</v>
      </c>
      <c r="R4" s="110"/>
      <c r="S4" s="77"/>
    </row>
    <row r="5" spans="1:19" ht="15.75" thickBot="1" x14ac:dyDescent="0.3">
      <c r="A5" s="79" t="s">
        <v>122</v>
      </c>
      <c r="B5" s="80"/>
      <c r="C5" s="80"/>
      <c r="D5" s="80"/>
      <c r="E5" s="81"/>
      <c r="F5" s="80"/>
      <c r="G5" s="80"/>
      <c r="H5" s="80"/>
      <c r="I5" s="81"/>
      <c r="J5" s="80"/>
      <c r="K5" s="80"/>
      <c r="L5" s="80"/>
      <c r="M5" s="81"/>
      <c r="N5" s="80"/>
      <c r="O5" s="80"/>
      <c r="P5" s="80"/>
      <c r="Q5" s="81"/>
      <c r="R5" s="81"/>
      <c r="S5" s="77"/>
    </row>
    <row r="6" spans="1:19" ht="15.75" thickBot="1" x14ac:dyDescent="0.3">
      <c r="A6" s="82" t="s">
        <v>21</v>
      </c>
      <c r="B6" s="83">
        <v>0</v>
      </c>
      <c r="C6" s="83">
        <v>5</v>
      </c>
      <c r="D6" s="83">
        <v>4</v>
      </c>
      <c r="E6" s="84">
        <v>9</v>
      </c>
      <c r="F6" s="85">
        <v>3</v>
      </c>
      <c r="G6" s="83">
        <v>1</v>
      </c>
      <c r="H6" s="85">
        <v>7</v>
      </c>
      <c r="I6" s="84">
        <v>11</v>
      </c>
      <c r="J6" s="83">
        <v>1</v>
      </c>
      <c r="K6" s="83">
        <v>1</v>
      </c>
      <c r="L6" s="86">
        <v>6</v>
      </c>
      <c r="M6" s="87">
        <v>8</v>
      </c>
      <c r="N6" s="83">
        <v>6</v>
      </c>
      <c r="O6" s="83">
        <v>7</v>
      </c>
      <c r="P6" s="83">
        <v>2</v>
      </c>
      <c r="Q6" s="84">
        <v>15</v>
      </c>
      <c r="R6" s="84">
        <v>43</v>
      </c>
      <c r="S6" s="77"/>
    </row>
    <row r="7" spans="1:19" ht="15.75" thickBot="1" x14ac:dyDescent="0.3">
      <c r="A7" s="82" t="s">
        <v>123</v>
      </c>
      <c r="B7" s="83">
        <v>0</v>
      </c>
      <c r="C7" s="83">
        <v>0</v>
      </c>
      <c r="D7" s="83">
        <v>0</v>
      </c>
      <c r="E7" s="84">
        <v>0</v>
      </c>
      <c r="F7" s="85">
        <v>0</v>
      </c>
      <c r="G7" s="83">
        <v>0</v>
      </c>
      <c r="H7" s="85">
        <v>0</v>
      </c>
      <c r="I7" s="84">
        <v>0</v>
      </c>
      <c r="J7" s="83">
        <v>0</v>
      </c>
      <c r="K7" s="83">
        <v>2</v>
      </c>
      <c r="L7" s="86">
        <v>0</v>
      </c>
      <c r="M7" s="87">
        <v>2</v>
      </c>
      <c r="N7" s="83">
        <v>2</v>
      </c>
      <c r="O7" s="83">
        <v>2</v>
      </c>
      <c r="P7" s="83">
        <v>0</v>
      </c>
      <c r="Q7" s="84">
        <v>4</v>
      </c>
      <c r="R7" s="84">
        <v>6</v>
      </c>
      <c r="S7" s="77"/>
    </row>
    <row r="8" spans="1:19" ht="15.75" thickBot="1" x14ac:dyDescent="0.3">
      <c r="A8" s="79"/>
      <c r="B8" s="83"/>
      <c r="C8" s="80"/>
      <c r="D8" s="83"/>
      <c r="E8" s="83"/>
      <c r="F8" s="83"/>
      <c r="G8" s="80"/>
      <c r="H8" s="83"/>
      <c r="I8" s="83"/>
      <c r="J8" s="83"/>
      <c r="K8" s="83"/>
      <c r="L8" s="88"/>
      <c r="M8" s="87"/>
      <c r="N8" s="83"/>
      <c r="O8" s="83"/>
      <c r="P8" s="83"/>
      <c r="Q8" s="83"/>
      <c r="R8" s="84"/>
      <c r="S8" s="77"/>
    </row>
    <row r="9" spans="1:19" ht="15.75" thickBot="1" x14ac:dyDescent="0.3">
      <c r="A9" s="79" t="s">
        <v>124</v>
      </c>
      <c r="B9" s="83"/>
      <c r="C9" s="80"/>
      <c r="D9" s="83"/>
      <c r="E9" s="83"/>
      <c r="F9" s="83"/>
      <c r="G9" s="80"/>
      <c r="H9" s="83"/>
      <c r="I9" s="83"/>
      <c r="J9" s="83"/>
      <c r="K9" s="83"/>
      <c r="L9" s="88"/>
      <c r="M9" s="87"/>
      <c r="N9" s="83"/>
      <c r="O9" s="83"/>
      <c r="P9" s="83"/>
      <c r="Q9" s="83"/>
      <c r="R9" s="84"/>
      <c r="S9" s="77"/>
    </row>
    <row r="10" spans="1:19" ht="15.75" thickBot="1" x14ac:dyDescent="0.3">
      <c r="A10" s="82" t="s">
        <v>2</v>
      </c>
      <c r="B10" s="83">
        <v>25</v>
      </c>
      <c r="C10" s="83">
        <v>19</v>
      </c>
      <c r="D10" s="83">
        <v>22</v>
      </c>
      <c r="E10" s="84">
        <v>66</v>
      </c>
      <c r="F10" s="85">
        <v>20</v>
      </c>
      <c r="G10" s="83">
        <v>25</v>
      </c>
      <c r="H10" s="85">
        <v>29</v>
      </c>
      <c r="I10" s="84">
        <v>74</v>
      </c>
      <c r="J10" s="83">
        <v>24</v>
      </c>
      <c r="K10" s="83">
        <v>33</v>
      </c>
      <c r="L10" s="86">
        <v>23</v>
      </c>
      <c r="M10" s="87">
        <v>80</v>
      </c>
      <c r="N10" s="83">
        <v>21</v>
      </c>
      <c r="O10" s="83">
        <v>20</v>
      </c>
      <c r="P10" s="83">
        <v>22</v>
      </c>
      <c r="Q10" s="84">
        <v>63</v>
      </c>
      <c r="R10" s="84">
        <v>283</v>
      </c>
      <c r="S10" s="77"/>
    </row>
    <row r="11" spans="1:19" ht="15.75" thickBot="1" x14ac:dyDescent="0.3">
      <c r="A11" s="79"/>
      <c r="B11" s="83"/>
      <c r="C11" s="80"/>
      <c r="D11" s="83"/>
      <c r="E11" s="84"/>
      <c r="F11" s="85"/>
      <c r="G11" s="80"/>
      <c r="H11" s="85"/>
      <c r="I11" s="84"/>
      <c r="J11" s="80"/>
      <c r="K11" s="80"/>
      <c r="L11" s="88"/>
      <c r="M11" s="87"/>
      <c r="N11" s="80"/>
      <c r="O11" s="80"/>
      <c r="P11" s="80"/>
      <c r="Q11" s="84"/>
      <c r="R11" s="84"/>
      <c r="S11" s="77"/>
    </row>
    <row r="12" spans="1:19" ht="15.75" thickBot="1" x14ac:dyDescent="0.3">
      <c r="A12" s="79" t="s">
        <v>125</v>
      </c>
      <c r="B12" s="83"/>
      <c r="C12" s="80"/>
      <c r="D12" s="83"/>
      <c r="E12" s="84"/>
      <c r="F12" s="85"/>
      <c r="G12" s="80"/>
      <c r="H12" s="85"/>
      <c r="I12" s="84"/>
      <c r="J12" s="80"/>
      <c r="K12" s="80"/>
      <c r="L12" s="88"/>
      <c r="M12" s="87"/>
      <c r="N12" s="80"/>
      <c r="O12" s="80"/>
      <c r="P12" s="80"/>
      <c r="Q12" s="84"/>
      <c r="R12" s="84"/>
      <c r="S12" s="77"/>
    </row>
    <row r="13" spans="1:19" ht="15.75" thickBot="1" x14ac:dyDescent="0.3">
      <c r="A13" s="82" t="s">
        <v>20</v>
      </c>
      <c r="B13" s="83">
        <v>12</v>
      </c>
      <c r="C13" s="83">
        <v>4</v>
      </c>
      <c r="D13" s="83">
        <v>7</v>
      </c>
      <c r="E13" s="84">
        <v>23</v>
      </c>
      <c r="F13" s="85">
        <v>10</v>
      </c>
      <c r="G13" s="83">
        <v>2</v>
      </c>
      <c r="H13" s="85">
        <v>7</v>
      </c>
      <c r="I13" s="84">
        <v>19</v>
      </c>
      <c r="J13" s="83">
        <v>6</v>
      </c>
      <c r="K13" s="83">
        <v>6</v>
      </c>
      <c r="L13" s="86">
        <v>17</v>
      </c>
      <c r="M13" s="87">
        <v>29</v>
      </c>
      <c r="N13" s="83">
        <v>7</v>
      </c>
      <c r="O13" s="83">
        <v>11</v>
      </c>
      <c r="P13" s="83">
        <v>6</v>
      </c>
      <c r="Q13" s="84">
        <v>24</v>
      </c>
      <c r="R13" s="84">
        <v>95</v>
      </c>
      <c r="S13" s="77"/>
    </row>
    <row r="14" spans="1:19" ht="15.75" thickBot="1" x14ac:dyDescent="0.3">
      <c r="A14" s="79"/>
      <c r="B14" s="83"/>
      <c r="C14" s="80"/>
      <c r="D14" s="83"/>
      <c r="E14" s="84"/>
      <c r="F14" s="85"/>
      <c r="G14" s="80"/>
      <c r="H14" s="85"/>
      <c r="I14" s="84"/>
      <c r="J14" s="80"/>
      <c r="K14" s="80"/>
      <c r="L14" s="88"/>
      <c r="M14" s="87"/>
      <c r="N14" s="80"/>
      <c r="O14" s="80"/>
      <c r="P14" s="80"/>
      <c r="Q14" s="84"/>
      <c r="R14" s="84"/>
      <c r="S14" s="77"/>
    </row>
    <row r="15" spans="1:19" ht="15.75" thickBot="1" x14ac:dyDescent="0.3">
      <c r="A15" s="79" t="s">
        <v>126</v>
      </c>
      <c r="B15" s="83"/>
      <c r="C15" s="80"/>
      <c r="D15" s="83"/>
      <c r="E15" s="84"/>
      <c r="F15" s="85"/>
      <c r="G15" s="80"/>
      <c r="H15" s="85"/>
      <c r="I15" s="84"/>
      <c r="J15" s="80"/>
      <c r="K15" s="80"/>
      <c r="L15" s="88"/>
      <c r="M15" s="87"/>
      <c r="N15" s="80"/>
      <c r="O15" s="80"/>
      <c r="P15" s="80"/>
      <c r="Q15" s="84"/>
      <c r="R15" s="84"/>
      <c r="S15" s="77"/>
    </row>
    <row r="16" spans="1:19" ht="15.75" thickBot="1" x14ac:dyDescent="0.3">
      <c r="A16" s="82" t="s">
        <v>19</v>
      </c>
      <c r="B16" s="83">
        <v>6</v>
      </c>
      <c r="C16" s="83">
        <v>3</v>
      </c>
      <c r="D16" s="83">
        <v>6</v>
      </c>
      <c r="E16" s="84">
        <v>15</v>
      </c>
      <c r="F16" s="85">
        <v>8</v>
      </c>
      <c r="G16" s="83">
        <v>0</v>
      </c>
      <c r="H16" s="85">
        <v>7</v>
      </c>
      <c r="I16" s="84">
        <v>15</v>
      </c>
      <c r="J16" s="83">
        <v>5</v>
      </c>
      <c r="K16" s="83">
        <v>8</v>
      </c>
      <c r="L16" s="86">
        <v>7</v>
      </c>
      <c r="M16" s="87">
        <v>20</v>
      </c>
      <c r="N16" s="83">
        <v>9</v>
      </c>
      <c r="O16" s="83">
        <v>4</v>
      </c>
      <c r="P16" s="83">
        <v>4</v>
      </c>
      <c r="Q16" s="84">
        <v>17</v>
      </c>
      <c r="R16" s="84">
        <v>67</v>
      </c>
      <c r="S16" s="77"/>
    </row>
    <row r="17" spans="1:19" ht="15.75" thickBot="1" x14ac:dyDescent="0.3">
      <c r="A17" s="79"/>
      <c r="B17" s="83"/>
      <c r="C17" s="80"/>
      <c r="D17" s="83"/>
      <c r="E17" s="84"/>
      <c r="F17" s="85"/>
      <c r="G17" s="80"/>
      <c r="H17" s="85"/>
      <c r="I17" s="84"/>
      <c r="J17" s="80"/>
      <c r="K17" s="80"/>
      <c r="L17" s="88"/>
      <c r="M17" s="87"/>
      <c r="N17" s="80"/>
      <c r="O17" s="80"/>
      <c r="P17" s="80"/>
      <c r="Q17" s="84"/>
      <c r="R17" s="84"/>
      <c r="S17" s="77"/>
    </row>
    <row r="18" spans="1:19" ht="15.75" thickBot="1" x14ac:dyDescent="0.3">
      <c r="A18" s="79" t="s">
        <v>127</v>
      </c>
      <c r="B18" s="83"/>
      <c r="C18" s="80"/>
      <c r="D18" s="83"/>
      <c r="E18" s="84"/>
      <c r="F18" s="85"/>
      <c r="G18" s="80"/>
      <c r="H18" s="85"/>
      <c r="I18" s="84"/>
      <c r="J18" s="80"/>
      <c r="K18" s="80"/>
      <c r="L18" s="88"/>
      <c r="M18" s="87"/>
      <c r="N18" s="80"/>
      <c r="O18" s="80"/>
      <c r="P18" s="80"/>
      <c r="Q18" s="84"/>
      <c r="R18" s="84"/>
      <c r="S18" s="77"/>
    </row>
    <row r="19" spans="1:19" ht="15.75" thickBot="1" x14ac:dyDescent="0.3">
      <c r="A19" s="82" t="s">
        <v>6</v>
      </c>
      <c r="B19" s="83">
        <v>11</v>
      </c>
      <c r="C19" s="83">
        <v>6</v>
      </c>
      <c r="D19" s="83">
        <v>7</v>
      </c>
      <c r="E19" s="84">
        <v>24</v>
      </c>
      <c r="F19" s="85">
        <v>7</v>
      </c>
      <c r="G19" s="83">
        <v>4</v>
      </c>
      <c r="H19" s="85">
        <v>3</v>
      </c>
      <c r="I19" s="84">
        <v>14</v>
      </c>
      <c r="J19" s="83">
        <v>12</v>
      </c>
      <c r="K19" s="83">
        <v>10</v>
      </c>
      <c r="L19" s="86">
        <v>18</v>
      </c>
      <c r="M19" s="87">
        <v>40</v>
      </c>
      <c r="N19" s="83">
        <v>10</v>
      </c>
      <c r="O19" s="83">
        <v>9</v>
      </c>
      <c r="P19" s="83">
        <v>8</v>
      </c>
      <c r="Q19" s="84">
        <v>27</v>
      </c>
      <c r="R19" s="84">
        <v>105</v>
      </c>
      <c r="S19" s="77"/>
    </row>
    <row r="20" spans="1:19" ht="15.75" thickBot="1" x14ac:dyDescent="0.3">
      <c r="A20" s="82" t="s">
        <v>23</v>
      </c>
      <c r="B20" s="83">
        <v>0</v>
      </c>
      <c r="C20" s="83"/>
      <c r="D20" s="83">
        <v>0</v>
      </c>
      <c r="E20" s="84">
        <v>0</v>
      </c>
      <c r="F20" s="85">
        <v>0</v>
      </c>
      <c r="G20" s="83">
        <v>0</v>
      </c>
      <c r="H20" s="85">
        <v>0</v>
      </c>
      <c r="I20" s="84">
        <v>0</v>
      </c>
      <c r="J20" s="83">
        <v>0</v>
      </c>
      <c r="K20" s="83">
        <v>0</v>
      </c>
      <c r="L20" s="86">
        <v>0</v>
      </c>
      <c r="M20" s="87">
        <v>0</v>
      </c>
      <c r="N20" s="83">
        <v>0</v>
      </c>
      <c r="O20" s="83">
        <v>0</v>
      </c>
      <c r="P20" s="83">
        <v>0</v>
      </c>
      <c r="Q20" s="84">
        <v>0</v>
      </c>
      <c r="R20" s="84">
        <v>0</v>
      </c>
      <c r="S20" s="77"/>
    </row>
    <row r="21" spans="1:19" ht="15.75" thickBot="1" x14ac:dyDescent="0.3">
      <c r="A21" s="79"/>
      <c r="B21" s="83"/>
      <c r="C21" s="80"/>
      <c r="D21" s="83"/>
      <c r="E21" s="84"/>
      <c r="F21" s="85"/>
      <c r="G21" s="80"/>
      <c r="H21" s="85"/>
      <c r="I21" s="84"/>
      <c r="J21" s="80"/>
      <c r="K21" s="80"/>
      <c r="L21" s="88"/>
      <c r="M21" s="87"/>
      <c r="N21" s="80"/>
      <c r="O21" s="80"/>
      <c r="P21" s="80"/>
      <c r="Q21" s="84"/>
      <c r="R21" s="84"/>
      <c r="S21" s="77"/>
    </row>
    <row r="22" spans="1:19" ht="15.75" thickBot="1" x14ac:dyDescent="0.3">
      <c r="A22" s="79" t="s">
        <v>128</v>
      </c>
      <c r="B22" s="83"/>
      <c r="C22" s="80"/>
      <c r="D22" s="83"/>
      <c r="E22" s="84"/>
      <c r="F22" s="85"/>
      <c r="G22" s="80"/>
      <c r="H22" s="85"/>
      <c r="I22" s="84"/>
      <c r="J22" s="80"/>
      <c r="K22" s="80"/>
      <c r="L22" s="88"/>
      <c r="M22" s="87"/>
      <c r="N22" s="80"/>
      <c r="O22" s="80"/>
      <c r="P22" s="80"/>
      <c r="Q22" s="84"/>
      <c r="R22" s="84"/>
      <c r="S22" s="77"/>
    </row>
    <row r="23" spans="1:19" ht="15.75" thickBot="1" x14ac:dyDescent="0.3">
      <c r="A23" s="82" t="s">
        <v>18</v>
      </c>
      <c r="B23" s="83">
        <v>1</v>
      </c>
      <c r="C23" s="83">
        <v>1</v>
      </c>
      <c r="D23" s="83">
        <v>4</v>
      </c>
      <c r="E23" s="84">
        <v>6</v>
      </c>
      <c r="F23" s="85">
        <v>2</v>
      </c>
      <c r="G23" s="83">
        <v>0</v>
      </c>
      <c r="H23" s="85">
        <v>0</v>
      </c>
      <c r="I23" s="84">
        <v>2</v>
      </c>
      <c r="J23" s="83">
        <v>2</v>
      </c>
      <c r="K23" s="83">
        <v>1</v>
      </c>
      <c r="L23" s="86">
        <v>6</v>
      </c>
      <c r="M23" s="87">
        <v>9</v>
      </c>
      <c r="N23" s="83">
        <v>2</v>
      </c>
      <c r="O23" s="83">
        <v>2</v>
      </c>
      <c r="P23" s="83">
        <v>2</v>
      </c>
      <c r="Q23" s="84">
        <v>6</v>
      </c>
      <c r="R23" s="84">
        <v>23</v>
      </c>
      <c r="S23" s="77"/>
    </row>
    <row r="24" spans="1:19" ht="15.75" thickBot="1" x14ac:dyDescent="0.3">
      <c r="A24" s="79"/>
      <c r="B24" s="83"/>
      <c r="C24" s="80"/>
      <c r="D24" s="83"/>
      <c r="E24" s="84"/>
      <c r="F24" s="85"/>
      <c r="G24" s="80"/>
      <c r="H24" s="85"/>
      <c r="I24" s="84"/>
      <c r="J24" s="80"/>
      <c r="K24" s="80"/>
      <c r="L24" s="88"/>
      <c r="M24" s="87"/>
      <c r="N24" s="80"/>
      <c r="O24" s="80"/>
      <c r="P24" s="80"/>
      <c r="Q24" s="84"/>
      <c r="R24" s="84"/>
      <c r="S24" s="77"/>
    </row>
    <row r="25" spans="1:19" ht="15.75" thickBot="1" x14ac:dyDescent="0.3">
      <c r="A25" s="79" t="s">
        <v>129</v>
      </c>
      <c r="B25" s="83"/>
      <c r="C25" s="80"/>
      <c r="D25" s="83"/>
      <c r="E25" s="84"/>
      <c r="F25" s="85"/>
      <c r="G25" s="80"/>
      <c r="H25" s="85"/>
      <c r="I25" s="84"/>
      <c r="J25" s="80"/>
      <c r="K25" s="80"/>
      <c r="L25" s="88"/>
      <c r="M25" s="87"/>
      <c r="N25" s="80"/>
      <c r="O25" s="80"/>
      <c r="P25" s="80"/>
      <c r="Q25" s="84"/>
      <c r="R25" s="84"/>
      <c r="S25" s="77"/>
    </row>
    <row r="26" spans="1:19" ht="15.75" thickBot="1" x14ac:dyDescent="0.3">
      <c r="A26" s="82" t="s">
        <v>24</v>
      </c>
      <c r="B26" s="83">
        <v>0</v>
      </c>
      <c r="C26" s="83">
        <v>0</v>
      </c>
      <c r="D26" s="83">
        <v>0</v>
      </c>
      <c r="E26" s="84">
        <v>0</v>
      </c>
      <c r="F26" s="85">
        <v>0</v>
      </c>
      <c r="G26" s="83">
        <v>0</v>
      </c>
      <c r="H26" s="85">
        <v>0</v>
      </c>
      <c r="I26" s="84">
        <v>0</v>
      </c>
      <c r="J26" s="83">
        <v>2</v>
      </c>
      <c r="K26" s="83">
        <v>3</v>
      </c>
      <c r="L26" s="86">
        <v>1</v>
      </c>
      <c r="M26" s="87">
        <v>6</v>
      </c>
      <c r="N26" s="83">
        <v>1</v>
      </c>
      <c r="O26" s="83">
        <v>0</v>
      </c>
      <c r="P26" s="83">
        <v>1</v>
      </c>
      <c r="Q26" s="84">
        <v>2</v>
      </c>
      <c r="R26" s="84">
        <v>8</v>
      </c>
      <c r="S26" s="77"/>
    </row>
    <row r="27" spans="1:19" ht="15.75" thickBot="1" x14ac:dyDescent="0.3">
      <c r="A27" s="82" t="s">
        <v>9</v>
      </c>
      <c r="B27" s="83">
        <v>3</v>
      </c>
      <c r="C27" s="83">
        <v>0</v>
      </c>
      <c r="D27" s="83">
        <v>3</v>
      </c>
      <c r="E27" s="84">
        <v>6</v>
      </c>
      <c r="F27" s="85">
        <v>0</v>
      </c>
      <c r="G27" s="83">
        <v>1</v>
      </c>
      <c r="H27" s="85">
        <v>0</v>
      </c>
      <c r="I27" s="84">
        <v>1</v>
      </c>
      <c r="J27" s="83">
        <v>0</v>
      </c>
      <c r="K27" s="83">
        <v>2</v>
      </c>
      <c r="L27" s="86">
        <v>0</v>
      </c>
      <c r="M27" s="87">
        <v>2</v>
      </c>
      <c r="N27" s="83">
        <v>0</v>
      </c>
      <c r="O27" s="83">
        <v>0</v>
      </c>
      <c r="P27" s="83">
        <v>1</v>
      </c>
      <c r="Q27" s="84">
        <v>1</v>
      </c>
      <c r="R27" s="84">
        <v>10</v>
      </c>
      <c r="S27" s="77"/>
    </row>
    <row r="28" spans="1:19" ht="15.75" thickBot="1" x14ac:dyDescent="0.3">
      <c r="A28" s="82" t="s">
        <v>10</v>
      </c>
      <c r="B28" s="83">
        <v>2</v>
      </c>
      <c r="C28" s="83">
        <v>0</v>
      </c>
      <c r="D28" s="83">
        <v>0</v>
      </c>
      <c r="E28" s="84">
        <v>2</v>
      </c>
      <c r="F28" s="85">
        <v>0</v>
      </c>
      <c r="G28" s="83">
        <v>0</v>
      </c>
      <c r="H28" s="85">
        <v>0</v>
      </c>
      <c r="I28" s="84">
        <v>0</v>
      </c>
      <c r="J28" s="83">
        <v>0</v>
      </c>
      <c r="K28" s="83">
        <v>0</v>
      </c>
      <c r="L28" s="86">
        <v>0</v>
      </c>
      <c r="M28" s="87">
        <v>0</v>
      </c>
      <c r="N28" s="83">
        <v>1</v>
      </c>
      <c r="O28" s="83">
        <v>1</v>
      </c>
      <c r="P28" s="83">
        <v>0</v>
      </c>
      <c r="Q28" s="84">
        <v>2</v>
      </c>
      <c r="R28" s="84">
        <v>4</v>
      </c>
      <c r="S28" s="77"/>
    </row>
    <row r="29" spans="1:19" ht="15.75" thickBot="1" x14ac:dyDescent="0.3">
      <c r="A29" s="79"/>
      <c r="B29" s="83"/>
      <c r="C29" s="80"/>
      <c r="D29" s="83"/>
      <c r="E29" s="84"/>
      <c r="F29" s="85"/>
      <c r="G29" s="80"/>
      <c r="H29" s="85"/>
      <c r="I29" s="84"/>
      <c r="J29" s="80"/>
      <c r="K29" s="80"/>
      <c r="L29" s="88"/>
      <c r="M29" s="87"/>
      <c r="N29" s="80"/>
      <c r="O29" s="80"/>
      <c r="P29" s="80"/>
      <c r="Q29" s="84"/>
      <c r="R29" s="84"/>
      <c r="S29" s="77"/>
    </row>
    <row r="30" spans="1:19" ht="15.75" thickBot="1" x14ac:dyDescent="0.3">
      <c r="A30" s="79" t="s">
        <v>130</v>
      </c>
      <c r="B30" s="83"/>
      <c r="C30" s="80"/>
      <c r="D30" s="83"/>
      <c r="E30" s="84"/>
      <c r="F30" s="85"/>
      <c r="G30" s="80"/>
      <c r="H30" s="85"/>
      <c r="I30" s="84"/>
      <c r="J30" s="80"/>
      <c r="K30" s="80"/>
      <c r="L30" s="88"/>
      <c r="M30" s="87"/>
      <c r="N30" s="80"/>
      <c r="O30" s="80"/>
      <c r="P30" s="80"/>
      <c r="Q30" s="84"/>
      <c r="R30" s="84"/>
      <c r="S30" s="77"/>
    </row>
    <row r="31" spans="1:19" ht="15.75" thickBot="1" x14ac:dyDescent="0.3">
      <c r="A31" s="82" t="s">
        <v>12</v>
      </c>
      <c r="B31" s="83">
        <v>170</v>
      </c>
      <c r="C31" s="83">
        <v>157</v>
      </c>
      <c r="D31" s="83">
        <v>129</v>
      </c>
      <c r="E31" s="84">
        <v>456</v>
      </c>
      <c r="F31" s="85">
        <v>186</v>
      </c>
      <c r="G31" s="83">
        <v>162</v>
      </c>
      <c r="H31" s="85">
        <v>177</v>
      </c>
      <c r="I31" s="84">
        <v>525</v>
      </c>
      <c r="J31" s="83">
        <v>145</v>
      </c>
      <c r="K31" s="83">
        <v>202</v>
      </c>
      <c r="L31" s="86">
        <v>229</v>
      </c>
      <c r="M31" s="87">
        <v>576</v>
      </c>
      <c r="N31" s="83">
        <v>212</v>
      </c>
      <c r="O31" s="83">
        <v>198</v>
      </c>
      <c r="P31" s="83">
        <v>205</v>
      </c>
      <c r="Q31" s="84">
        <v>615</v>
      </c>
      <c r="R31" s="84">
        <v>2172</v>
      </c>
      <c r="S31" s="77"/>
    </row>
    <row r="32" spans="1:19" ht="15.75" thickBot="1" x14ac:dyDescent="0.3">
      <c r="A32" s="79"/>
      <c r="B32" s="83"/>
      <c r="C32" s="80"/>
      <c r="D32" s="83"/>
      <c r="E32" s="84"/>
      <c r="F32" s="85"/>
      <c r="G32" s="80"/>
      <c r="H32" s="85"/>
      <c r="I32" s="84"/>
      <c r="J32" s="80"/>
      <c r="K32" s="80"/>
      <c r="L32" s="88"/>
      <c r="M32" s="87"/>
      <c r="N32" s="80"/>
      <c r="O32" s="80"/>
      <c r="P32" s="80"/>
      <c r="Q32" s="84"/>
      <c r="R32" s="84"/>
      <c r="S32" s="77"/>
    </row>
    <row r="33" spans="1:19" ht="15.75" thickBot="1" x14ac:dyDescent="0.3">
      <c r="A33" s="79" t="s">
        <v>131</v>
      </c>
      <c r="B33" s="83"/>
      <c r="C33" s="80"/>
      <c r="D33" s="83"/>
      <c r="E33" s="84"/>
      <c r="F33" s="85"/>
      <c r="G33" s="80"/>
      <c r="H33" s="85"/>
      <c r="I33" s="84"/>
      <c r="J33" s="80"/>
      <c r="K33" s="80"/>
      <c r="L33" s="88"/>
      <c r="M33" s="87"/>
      <c r="N33" s="80"/>
      <c r="O33" s="80"/>
      <c r="P33" s="80"/>
      <c r="Q33" s="84"/>
      <c r="R33" s="84"/>
      <c r="S33" s="77"/>
    </row>
    <row r="34" spans="1:19" ht="15.75" thickBot="1" x14ac:dyDescent="0.3">
      <c r="A34" s="82" t="s">
        <v>16</v>
      </c>
      <c r="B34" s="83">
        <v>0</v>
      </c>
      <c r="C34" s="83">
        <v>5</v>
      </c>
      <c r="D34" s="83">
        <v>3</v>
      </c>
      <c r="E34" s="84">
        <v>8</v>
      </c>
      <c r="F34" s="85">
        <v>7</v>
      </c>
      <c r="G34" s="83">
        <v>1</v>
      </c>
      <c r="H34" s="85">
        <v>2</v>
      </c>
      <c r="I34" s="84">
        <v>10</v>
      </c>
      <c r="J34" s="83">
        <v>3</v>
      </c>
      <c r="K34" s="83">
        <v>3</v>
      </c>
      <c r="L34" s="86">
        <v>4</v>
      </c>
      <c r="M34" s="87">
        <v>10</v>
      </c>
      <c r="N34" s="83">
        <v>6</v>
      </c>
      <c r="O34" s="83">
        <v>0</v>
      </c>
      <c r="P34" s="83">
        <v>3</v>
      </c>
      <c r="Q34" s="84">
        <v>9</v>
      </c>
      <c r="R34" s="84">
        <v>37</v>
      </c>
      <c r="S34" s="77"/>
    </row>
    <row r="35" spans="1:19" ht="15.75" thickBot="1" x14ac:dyDescent="0.3">
      <c r="A35" s="79"/>
      <c r="B35" s="83"/>
      <c r="C35" s="80"/>
      <c r="D35" s="83"/>
      <c r="E35" s="84"/>
      <c r="F35" s="85"/>
      <c r="G35" s="80"/>
      <c r="H35" s="85"/>
      <c r="I35" s="84"/>
      <c r="J35" s="80"/>
      <c r="K35" s="80"/>
      <c r="L35" s="88"/>
      <c r="M35" s="87"/>
      <c r="N35" s="80"/>
      <c r="O35" s="80"/>
      <c r="P35" s="80"/>
      <c r="Q35" s="84"/>
      <c r="R35" s="84"/>
      <c r="S35" s="77"/>
    </row>
    <row r="36" spans="1:19" ht="15.75" thickBot="1" x14ac:dyDescent="0.3">
      <c r="A36" s="79" t="s">
        <v>132</v>
      </c>
      <c r="B36" s="83"/>
      <c r="C36" s="80"/>
      <c r="D36" s="83"/>
      <c r="E36" s="84"/>
      <c r="F36" s="85"/>
      <c r="G36" s="80"/>
      <c r="H36" s="85"/>
      <c r="I36" s="84"/>
      <c r="J36" s="80"/>
      <c r="K36" s="80"/>
      <c r="L36" s="88"/>
      <c r="M36" s="87"/>
      <c r="N36" s="80"/>
      <c r="O36" s="80"/>
      <c r="P36" s="80"/>
      <c r="Q36" s="84"/>
      <c r="R36" s="84"/>
      <c r="S36" s="77"/>
    </row>
    <row r="37" spans="1:19" ht="15.75" thickBot="1" x14ac:dyDescent="0.3">
      <c r="A37" s="82" t="s">
        <v>25</v>
      </c>
      <c r="B37" s="83">
        <v>0</v>
      </c>
      <c r="C37" s="83">
        <v>0</v>
      </c>
      <c r="D37" s="83">
        <v>2</v>
      </c>
      <c r="E37" s="84">
        <v>2</v>
      </c>
      <c r="F37" s="85">
        <v>2</v>
      </c>
      <c r="G37" s="83">
        <v>2</v>
      </c>
      <c r="H37" s="85">
        <v>2</v>
      </c>
      <c r="I37" s="84">
        <v>6</v>
      </c>
      <c r="J37" s="83">
        <v>4</v>
      </c>
      <c r="K37" s="83">
        <v>1</v>
      </c>
      <c r="L37" s="86">
        <v>3</v>
      </c>
      <c r="M37" s="87">
        <v>8</v>
      </c>
      <c r="N37" s="83">
        <v>3</v>
      </c>
      <c r="O37" s="83">
        <v>1</v>
      </c>
      <c r="P37" s="83">
        <v>5</v>
      </c>
      <c r="Q37" s="84">
        <v>9</v>
      </c>
      <c r="R37" s="84">
        <v>25</v>
      </c>
      <c r="S37" s="77"/>
    </row>
    <row r="38" spans="1:19" ht="15.75" thickBot="1" x14ac:dyDescent="0.3">
      <c r="A38" s="79"/>
      <c r="B38" s="83"/>
      <c r="C38" s="80"/>
      <c r="D38" s="83"/>
      <c r="E38" s="84"/>
      <c r="F38" s="85"/>
      <c r="G38" s="80"/>
      <c r="H38" s="85"/>
      <c r="I38" s="84"/>
      <c r="J38" s="80"/>
      <c r="K38" s="80"/>
      <c r="L38" s="88"/>
      <c r="M38" s="87"/>
      <c r="N38" s="80"/>
      <c r="O38" s="80"/>
      <c r="P38" s="80"/>
      <c r="Q38" s="84"/>
      <c r="R38" s="84"/>
      <c r="S38" s="77"/>
    </row>
    <row r="39" spans="1:19" ht="15.75" thickBot="1" x14ac:dyDescent="0.3">
      <c r="A39" s="79" t="s">
        <v>133</v>
      </c>
      <c r="B39" s="83"/>
      <c r="C39" s="80"/>
      <c r="D39" s="83"/>
      <c r="E39" s="84"/>
      <c r="F39" s="85"/>
      <c r="G39" s="80"/>
      <c r="H39" s="85"/>
      <c r="I39" s="84"/>
      <c r="J39" s="80"/>
      <c r="K39" s="80"/>
      <c r="L39" s="88"/>
      <c r="M39" s="87"/>
      <c r="N39" s="80"/>
      <c r="O39" s="80"/>
      <c r="P39" s="80"/>
      <c r="Q39" s="84"/>
      <c r="R39" s="84"/>
      <c r="S39" s="77"/>
    </row>
    <row r="40" spans="1:19" ht="15.75" thickBot="1" x14ac:dyDescent="0.3">
      <c r="A40" s="82" t="s">
        <v>17</v>
      </c>
      <c r="B40" s="83">
        <v>2</v>
      </c>
      <c r="C40" s="83">
        <v>9</v>
      </c>
      <c r="D40" s="83">
        <v>2</v>
      </c>
      <c r="E40" s="84">
        <v>13</v>
      </c>
      <c r="F40" s="85">
        <v>0</v>
      </c>
      <c r="G40" s="83">
        <v>1</v>
      </c>
      <c r="H40" s="85">
        <v>0</v>
      </c>
      <c r="I40" s="84">
        <v>1</v>
      </c>
      <c r="J40" s="83">
        <v>0</v>
      </c>
      <c r="K40" s="83">
        <v>2</v>
      </c>
      <c r="L40" s="86">
        <v>0</v>
      </c>
      <c r="M40" s="87">
        <v>2</v>
      </c>
      <c r="N40" s="83">
        <v>2</v>
      </c>
      <c r="O40" s="83">
        <v>3</v>
      </c>
      <c r="P40" s="83">
        <v>1</v>
      </c>
      <c r="Q40" s="84">
        <v>6</v>
      </c>
      <c r="R40" s="84">
        <v>22</v>
      </c>
      <c r="S40" s="77"/>
    </row>
    <row r="41" spans="1:19" ht="15.75" thickBot="1" x14ac:dyDescent="0.3">
      <c r="A41" s="82" t="s">
        <v>26</v>
      </c>
      <c r="B41" s="83">
        <v>1</v>
      </c>
      <c r="C41" s="83">
        <v>0</v>
      </c>
      <c r="D41" s="83">
        <v>1</v>
      </c>
      <c r="E41" s="84">
        <v>2</v>
      </c>
      <c r="F41" s="85">
        <v>0</v>
      </c>
      <c r="G41" s="83">
        <v>1</v>
      </c>
      <c r="H41" s="85">
        <v>1</v>
      </c>
      <c r="I41" s="84">
        <v>2</v>
      </c>
      <c r="J41" s="83">
        <v>0</v>
      </c>
      <c r="K41" s="83">
        <v>2</v>
      </c>
      <c r="L41" s="86">
        <v>0</v>
      </c>
      <c r="M41" s="87">
        <v>2</v>
      </c>
      <c r="N41" s="83">
        <v>1</v>
      </c>
      <c r="O41" s="83">
        <v>0</v>
      </c>
      <c r="P41" s="83">
        <v>0</v>
      </c>
      <c r="Q41" s="84">
        <v>1</v>
      </c>
      <c r="R41" s="84">
        <v>7</v>
      </c>
      <c r="S41" s="77"/>
    </row>
    <row r="42" spans="1:19" ht="15.75" thickBot="1" x14ac:dyDescent="0.3">
      <c r="A42" s="82" t="s">
        <v>27</v>
      </c>
      <c r="B42" s="83">
        <v>2</v>
      </c>
      <c r="C42" s="83">
        <v>2</v>
      </c>
      <c r="D42" s="83">
        <v>0</v>
      </c>
      <c r="E42" s="84">
        <v>4</v>
      </c>
      <c r="F42" s="85">
        <v>1</v>
      </c>
      <c r="G42" s="83">
        <v>0</v>
      </c>
      <c r="H42" s="85">
        <v>0</v>
      </c>
      <c r="I42" s="84">
        <v>1</v>
      </c>
      <c r="J42" s="83">
        <v>1</v>
      </c>
      <c r="K42" s="83">
        <v>0</v>
      </c>
      <c r="L42" s="86">
        <v>1</v>
      </c>
      <c r="M42" s="87">
        <v>2</v>
      </c>
      <c r="N42" s="83">
        <v>1</v>
      </c>
      <c r="O42" s="83">
        <v>0</v>
      </c>
      <c r="P42" s="83">
        <v>0</v>
      </c>
      <c r="Q42" s="84">
        <v>1</v>
      </c>
      <c r="R42" s="84">
        <v>8</v>
      </c>
      <c r="S42" s="77"/>
    </row>
    <row r="43" spans="1:19" ht="15.75" thickBot="1" x14ac:dyDescent="0.3">
      <c r="A43" s="79"/>
      <c r="B43" s="83">
        <v>235</v>
      </c>
      <c r="C43" s="83">
        <v>211</v>
      </c>
      <c r="D43" s="83">
        <v>190</v>
      </c>
      <c r="E43" s="84">
        <v>636</v>
      </c>
      <c r="F43" s="83">
        <v>246</v>
      </c>
      <c r="G43" s="83">
        <v>200</v>
      </c>
      <c r="H43" s="83">
        <v>235</v>
      </c>
      <c r="I43" s="84">
        <v>681</v>
      </c>
      <c r="J43" s="83">
        <v>205</v>
      </c>
      <c r="K43" s="83">
        <v>276</v>
      </c>
      <c r="L43" s="83">
        <v>315</v>
      </c>
      <c r="M43" s="84">
        <v>796</v>
      </c>
      <c r="N43" s="83">
        <v>284</v>
      </c>
      <c r="O43" s="83">
        <v>258</v>
      </c>
      <c r="P43" s="80">
        <v>260</v>
      </c>
      <c r="Q43" s="84">
        <v>802</v>
      </c>
      <c r="R43" s="84">
        <v>2915</v>
      </c>
      <c r="S43" s="89"/>
    </row>
    <row r="44" spans="1:19" x14ac:dyDescent="0.25">
      <c r="A44" s="90" t="s">
        <v>121</v>
      </c>
      <c r="B44" s="77"/>
      <c r="C44" s="77"/>
      <c r="D44" s="77"/>
      <c r="E44" s="66">
        <v>697</v>
      </c>
      <c r="F44" s="66"/>
      <c r="G44" s="66"/>
      <c r="H44" s="66"/>
      <c r="I44" s="93">
        <v>674</v>
      </c>
      <c r="J44" s="77"/>
      <c r="K44" s="77"/>
      <c r="L44" s="77"/>
      <c r="M44" s="89">
        <v>662</v>
      </c>
      <c r="N44" s="91"/>
      <c r="O44" s="92"/>
      <c r="P44" s="77"/>
      <c r="Q44" s="89">
        <v>652</v>
      </c>
      <c r="R44" s="89">
        <v>2685</v>
      </c>
      <c r="S44" s="77"/>
    </row>
    <row r="45" spans="1:19" x14ac:dyDescent="0.25">
      <c r="A45" s="77"/>
      <c r="B45" s="77"/>
      <c r="C45" s="77"/>
      <c r="D45" s="77"/>
      <c r="E45" s="89">
        <v>-61</v>
      </c>
      <c r="F45" s="77"/>
      <c r="G45" s="77"/>
      <c r="H45" s="77"/>
      <c r="I45" s="89">
        <v>7</v>
      </c>
      <c r="J45" s="77"/>
      <c r="K45" s="77"/>
      <c r="L45" s="77"/>
      <c r="M45" s="89">
        <v>134</v>
      </c>
      <c r="N45" s="77"/>
      <c r="O45" s="77"/>
      <c r="P45" s="77"/>
      <c r="Q45" s="89">
        <v>150</v>
      </c>
      <c r="R45" s="89">
        <v>230</v>
      </c>
      <c r="S45" s="77"/>
    </row>
  </sheetData>
  <mergeCells count="17">
    <mergeCell ref="O3:O4"/>
    <mergeCell ref="P3:P4"/>
    <mergeCell ref="A1:Q1"/>
    <mergeCell ref="R1:R2"/>
    <mergeCell ref="A2:Q2"/>
    <mergeCell ref="A3:A4"/>
    <mergeCell ref="B3:B4"/>
    <mergeCell ref="C3:C4"/>
    <mergeCell ref="D3:D4"/>
    <mergeCell ref="F3:F4"/>
    <mergeCell ref="G3:G4"/>
    <mergeCell ref="H3:H4"/>
    <mergeCell ref="R3:R4"/>
    <mergeCell ref="J3:J4"/>
    <mergeCell ref="K3:K4"/>
    <mergeCell ref="L3:L4"/>
    <mergeCell ref="N3:N4"/>
  </mergeCells>
  <pageMargins left="0.7" right="0.7" top="0.75" bottom="0.75" header="0.3" footer="0.3"/>
  <pageSetup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1585D-9C14-42BF-BE00-4952CA02B937}">
  <sheetPr>
    <pageSetUpPr fitToPage="1"/>
  </sheetPr>
  <dimension ref="A1:S45"/>
  <sheetViews>
    <sheetView topLeftCell="A7" zoomScale="80" zoomScaleNormal="80" workbookViewId="0">
      <selection activeCell="S43" activeCellId="4" sqref="E43 I43 M43 Q43 S43"/>
    </sheetView>
  </sheetViews>
  <sheetFormatPr defaultRowHeight="15" x14ac:dyDescent="0.25"/>
  <cols>
    <col min="1" max="1" width="21" customWidth="1"/>
    <col min="2" max="2" width="6.28515625" customWidth="1"/>
    <col min="3" max="3" width="6.5703125" customWidth="1"/>
    <col min="4" max="4" width="6.7109375" customWidth="1"/>
    <col min="18" max="18" width="15.28515625" customWidth="1"/>
  </cols>
  <sheetData>
    <row r="1" spans="1:18" ht="15" customHeight="1" x14ac:dyDescent="0.25">
      <c r="A1" s="113" t="s">
        <v>109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4"/>
    </row>
    <row r="2" spans="1:18" x14ac:dyDescent="0.25">
      <c r="A2" s="113" t="s">
        <v>30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4"/>
    </row>
    <row r="3" spans="1:18" ht="15.75" x14ac:dyDescent="0.25">
      <c r="A3" s="114" t="s">
        <v>28</v>
      </c>
      <c r="B3" s="112">
        <v>44378</v>
      </c>
      <c r="C3" s="112">
        <v>44409</v>
      </c>
      <c r="D3" s="112">
        <v>44440</v>
      </c>
      <c r="E3" s="50" t="s">
        <v>110</v>
      </c>
      <c r="F3" s="112">
        <v>44470</v>
      </c>
      <c r="G3" s="112">
        <v>44501</v>
      </c>
      <c r="H3" s="112">
        <v>44531</v>
      </c>
      <c r="I3" s="50" t="s">
        <v>111</v>
      </c>
      <c r="J3" s="112">
        <v>44562</v>
      </c>
      <c r="K3" s="112">
        <v>44593</v>
      </c>
      <c r="L3" s="112">
        <v>44621</v>
      </c>
      <c r="M3" s="50" t="s">
        <v>111</v>
      </c>
      <c r="N3" s="112">
        <v>44652</v>
      </c>
      <c r="O3" s="112">
        <v>44682</v>
      </c>
      <c r="P3" s="112">
        <v>44713</v>
      </c>
      <c r="Q3" s="50" t="s">
        <v>111</v>
      </c>
      <c r="R3" s="115" t="s">
        <v>114</v>
      </c>
    </row>
    <row r="4" spans="1:18" ht="15.75" x14ac:dyDescent="0.25">
      <c r="A4" s="114"/>
      <c r="B4" s="112"/>
      <c r="C4" s="112"/>
      <c r="D4" s="112"/>
      <c r="E4" s="50" t="s">
        <v>33</v>
      </c>
      <c r="F4" s="112"/>
      <c r="G4" s="112"/>
      <c r="H4" s="112"/>
      <c r="I4" s="50" t="s">
        <v>34</v>
      </c>
      <c r="J4" s="112"/>
      <c r="K4" s="112"/>
      <c r="L4" s="112"/>
      <c r="M4" s="50" t="s">
        <v>35</v>
      </c>
      <c r="N4" s="112"/>
      <c r="O4" s="112"/>
      <c r="P4" s="112"/>
      <c r="Q4" s="50" t="s">
        <v>36</v>
      </c>
      <c r="R4" s="115"/>
    </row>
    <row r="5" spans="1:18" x14ac:dyDescent="0.25">
      <c r="A5" s="49" t="s">
        <v>0</v>
      </c>
      <c r="B5" s="49"/>
      <c r="C5" s="49"/>
      <c r="D5" s="49"/>
      <c r="E5" s="65"/>
      <c r="F5" s="49"/>
      <c r="G5" s="49"/>
      <c r="H5" s="49"/>
      <c r="I5" s="65"/>
      <c r="J5" s="49"/>
      <c r="K5" s="49"/>
      <c r="L5" s="49"/>
      <c r="M5" s="65"/>
      <c r="N5" s="49"/>
      <c r="O5" s="49"/>
      <c r="P5" s="49"/>
      <c r="Q5" s="65"/>
      <c r="R5" s="65"/>
    </row>
    <row r="6" spans="1:18" x14ac:dyDescent="0.25">
      <c r="A6" s="51" t="s">
        <v>21</v>
      </c>
      <c r="B6" s="51">
        <v>1</v>
      </c>
      <c r="C6" s="51">
        <v>4</v>
      </c>
      <c r="D6" s="51">
        <v>2</v>
      </c>
      <c r="E6" s="66">
        <f>SUM(B6:D6)</f>
        <v>7</v>
      </c>
      <c r="F6" s="72">
        <v>1</v>
      </c>
      <c r="G6" s="51">
        <v>2</v>
      </c>
      <c r="H6" s="51">
        <v>1</v>
      </c>
      <c r="I6" s="66">
        <f>SUM(F6:H6)</f>
        <v>4</v>
      </c>
      <c r="J6" s="49">
        <v>4</v>
      </c>
      <c r="K6" s="49">
        <v>2</v>
      </c>
      <c r="L6" s="49">
        <v>6</v>
      </c>
      <c r="M6" s="66">
        <f>SUM(J6:L6)</f>
        <v>12</v>
      </c>
      <c r="N6" s="49">
        <v>2</v>
      </c>
      <c r="O6" s="49">
        <v>2</v>
      </c>
      <c r="P6" s="49">
        <v>1</v>
      </c>
      <c r="Q6" s="66">
        <f>SUM(N6:P6)</f>
        <v>5</v>
      </c>
      <c r="R6" s="66">
        <f>SUM(E6,I6,M6,Q6)</f>
        <v>28</v>
      </c>
    </row>
    <row r="7" spans="1:18" x14ac:dyDescent="0.25">
      <c r="A7" s="51" t="s">
        <v>22</v>
      </c>
      <c r="B7" s="51">
        <v>0</v>
      </c>
      <c r="C7" s="51">
        <v>0</v>
      </c>
      <c r="D7" s="51">
        <v>1</v>
      </c>
      <c r="E7" s="66">
        <f t="shared" ref="E7:E42" si="0">SUM(B7:D7)</f>
        <v>1</v>
      </c>
      <c r="F7" s="72">
        <v>2</v>
      </c>
      <c r="G7" s="51">
        <v>1</v>
      </c>
      <c r="H7" s="51">
        <v>2</v>
      </c>
      <c r="I7" s="66">
        <f t="shared" ref="I7:I42" si="1">SUM(F7:H7)</f>
        <v>5</v>
      </c>
      <c r="J7" s="49">
        <v>1</v>
      </c>
      <c r="K7" s="49">
        <v>1</v>
      </c>
      <c r="L7" s="49">
        <v>0</v>
      </c>
      <c r="M7" s="66">
        <f t="shared" ref="M7:M42" si="2">SUM(J7:L7)</f>
        <v>2</v>
      </c>
      <c r="N7" s="49">
        <v>0</v>
      </c>
      <c r="O7" s="49">
        <v>2</v>
      </c>
      <c r="P7" s="49">
        <v>1</v>
      </c>
      <c r="Q7" s="66">
        <f t="shared" ref="Q7:Q42" si="3">SUM(N7:P7)</f>
        <v>3</v>
      </c>
      <c r="R7" s="66">
        <f t="shared" ref="R7:R42" si="4">SUM(E7,I7,M7,Q7)</f>
        <v>11</v>
      </c>
    </row>
    <row r="8" spans="1:18" x14ac:dyDescent="0.25">
      <c r="A8" s="49"/>
      <c r="B8" s="49"/>
      <c r="C8" s="49"/>
      <c r="D8" s="49"/>
      <c r="E8" s="66"/>
      <c r="F8" s="73"/>
      <c r="G8" s="49"/>
      <c r="H8" s="49"/>
      <c r="I8" s="66"/>
      <c r="J8" s="49"/>
      <c r="K8" s="49"/>
      <c r="L8" s="49"/>
      <c r="M8" s="66"/>
      <c r="N8" s="49"/>
      <c r="O8" s="49"/>
      <c r="P8" s="49"/>
      <c r="Q8" s="66"/>
      <c r="R8" s="66"/>
    </row>
    <row r="9" spans="1:18" x14ac:dyDescent="0.25">
      <c r="A9" s="49" t="s">
        <v>1</v>
      </c>
      <c r="B9" s="51"/>
      <c r="C9" s="49"/>
      <c r="D9" s="49"/>
      <c r="E9" s="66"/>
      <c r="F9" s="73"/>
      <c r="G9" s="49"/>
      <c r="H9" s="49"/>
      <c r="I9" s="66"/>
      <c r="J9" s="49"/>
      <c r="K9" s="49"/>
      <c r="L9" s="49"/>
      <c r="M9" s="66"/>
      <c r="N9" s="49"/>
      <c r="O9" s="49"/>
      <c r="P9" s="49"/>
      <c r="Q9" s="66"/>
      <c r="R9" s="66"/>
    </row>
    <row r="10" spans="1:18" x14ac:dyDescent="0.25">
      <c r="A10" s="51" t="s">
        <v>2</v>
      </c>
      <c r="B10" s="49">
        <v>21</v>
      </c>
      <c r="C10" s="51">
        <v>34</v>
      </c>
      <c r="D10" s="51">
        <v>24</v>
      </c>
      <c r="E10" s="66">
        <f t="shared" si="0"/>
        <v>79</v>
      </c>
      <c r="F10" s="72">
        <v>14</v>
      </c>
      <c r="G10" s="51">
        <v>20</v>
      </c>
      <c r="H10" s="51">
        <v>20</v>
      </c>
      <c r="I10" s="66">
        <f t="shared" si="1"/>
        <v>54</v>
      </c>
      <c r="J10" s="49">
        <v>30</v>
      </c>
      <c r="K10" s="49">
        <v>23</v>
      </c>
      <c r="L10" s="49">
        <v>30</v>
      </c>
      <c r="M10" s="66">
        <f t="shared" si="2"/>
        <v>83</v>
      </c>
      <c r="N10" s="49">
        <v>29</v>
      </c>
      <c r="O10" s="49">
        <v>23</v>
      </c>
      <c r="P10" s="49">
        <v>26</v>
      </c>
      <c r="Q10" s="66">
        <f t="shared" si="3"/>
        <v>78</v>
      </c>
      <c r="R10" s="66">
        <f t="shared" si="4"/>
        <v>294</v>
      </c>
    </row>
    <row r="11" spans="1:18" x14ac:dyDescent="0.25">
      <c r="A11" s="49"/>
      <c r="B11" s="51"/>
      <c r="C11" s="49"/>
      <c r="D11" s="49"/>
      <c r="E11" s="66"/>
      <c r="F11" s="73"/>
      <c r="G11" s="49"/>
      <c r="H11" s="49"/>
      <c r="I11" s="66"/>
      <c r="J11" s="49"/>
      <c r="K11" s="49"/>
      <c r="L11" s="49"/>
      <c r="M11" s="66"/>
      <c r="N11" s="49"/>
      <c r="O11" s="49"/>
      <c r="P11" s="49"/>
      <c r="Q11" s="66"/>
      <c r="R11" s="66"/>
    </row>
    <row r="12" spans="1:18" x14ac:dyDescent="0.25">
      <c r="A12" s="49" t="s">
        <v>3</v>
      </c>
      <c r="B12" s="49"/>
      <c r="C12" s="49"/>
      <c r="D12" s="49"/>
      <c r="E12" s="66"/>
      <c r="F12" s="73"/>
      <c r="G12" s="49"/>
      <c r="H12" s="49"/>
      <c r="I12" s="66"/>
      <c r="J12" s="49"/>
      <c r="K12" s="49"/>
      <c r="L12" s="49"/>
      <c r="M12" s="66"/>
      <c r="N12" s="49"/>
      <c r="O12" s="49"/>
      <c r="P12" s="49"/>
      <c r="Q12" s="66"/>
      <c r="R12" s="66"/>
    </row>
    <row r="13" spans="1:18" x14ac:dyDescent="0.25">
      <c r="A13" s="51" t="s">
        <v>20</v>
      </c>
      <c r="B13" s="51">
        <v>8</v>
      </c>
      <c r="C13" s="51">
        <v>6</v>
      </c>
      <c r="D13" s="51">
        <v>3</v>
      </c>
      <c r="E13" s="66">
        <f t="shared" si="0"/>
        <v>17</v>
      </c>
      <c r="F13" s="72">
        <v>9</v>
      </c>
      <c r="G13" s="51">
        <v>6</v>
      </c>
      <c r="H13" s="51">
        <v>4</v>
      </c>
      <c r="I13" s="66">
        <f t="shared" si="1"/>
        <v>19</v>
      </c>
      <c r="J13" s="49">
        <v>9</v>
      </c>
      <c r="K13" s="49">
        <v>3</v>
      </c>
      <c r="L13" s="49">
        <v>6</v>
      </c>
      <c r="M13" s="66">
        <f t="shared" si="2"/>
        <v>18</v>
      </c>
      <c r="N13" s="49">
        <v>6</v>
      </c>
      <c r="O13" s="49">
        <v>12</v>
      </c>
      <c r="P13" s="49">
        <v>4</v>
      </c>
      <c r="Q13" s="66">
        <f t="shared" si="3"/>
        <v>22</v>
      </c>
      <c r="R13" s="66">
        <f t="shared" si="4"/>
        <v>76</v>
      </c>
    </row>
    <row r="14" spans="1:18" x14ac:dyDescent="0.25">
      <c r="A14" s="49"/>
      <c r="B14" s="49"/>
      <c r="C14" s="49"/>
      <c r="D14" s="49"/>
      <c r="E14" s="66"/>
      <c r="F14" s="73"/>
      <c r="G14" s="49"/>
      <c r="H14" s="49"/>
      <c r="I14" s="66"/>
      <c r="J14" s="49"/>
      <c r="K14" s="49"/>
      <c r="L14" s="49"/>
      <c r="M14" s="66"/>
      <c r="N14" s="49"/>
      <c r="O14" s="49"/>
      <c r="P14" s="49"/>
      <c r="Q14" s="66"/>
      <c r="R14" s="66"/>
    </row>
    <row r="15" spans="1:18" x14ac:dyDescent="0.25">
      <c r="A15" s="49" t="s">
        <v>4</v>
      </c>
      <c r="B15" s="51"/>
      <c r="C15" s="49"/>
      <c r="D15" s="49"/>
      <c r="E15" s="66"/>
      <c r="F15" s="73"/>
      <c r="G15" s="49"/>
      <c r="H15" s="49"/>
      <c r="I15" s="66"/>
      <c r="J15" s="49"/>
      <c r="K15" s="49"/>
      <c r="L15" s="49"/>
      <c r="M15" s="66"/>
      <c r="N15" s="49"/>
      <c r="O15" s="49"/>
      <c r="P15" s="49"/>
      <c r="Q15" s="66"/>
      <c r="R15" s="66"/>
    </row>
    <row r="16" spans="1:18" x14ac:dyDescent="0.25">
      <c r="A16" s="51" t="s">
        <v>19</v>
      </c>
      <c r="B16" s="51">
        <v>4</v>
      </c>
      <c r="C16" s="51">
        <v>3</v>
      </c>
      <c r="D16" s="51">
        <v>5</v>
      </c>
      <c r="E16" s="66">
        <f t="shared" si="0"/>
        <v>12</v>
      </c>
      <c r="F16" s="72">
        <v>2</v>
      </c>
      <c r="G16" s="51">
        <v>6</v>
      </c>
      <c r="H16" s="51">
        <v>7</v>
      </c>
      <c r="I16" s="66">
        <f t="shared" si="1"/>
        <v>15</v>
      </c>
      <c r="J16" s="49">
        <v>7</v>
      </c>
      <c r="K16" s="49">
        <v>5</v>
      </c>
      <c r="L16" s="49">
        <v>7</v>
      </c>
      <c r="M16" s="66">
        <f t="shared" si="2"/>
        <v>19</v>
      </c>
      <c r="N16" s="49">
        <v>2</v>
      </c>
      <c r="O16" s="49">
        <v>3</v>
      </c>
      <c r="P16" s="49">
        <v>6</v>
      </c>
      <c r="Q16" s="66">
        <f t="shared" si="3"/>
        <v>11</v>
      </c>
      <c r="R16" s="66">
        <f t="shared" si="4"/>
        <v>57</v>
      </c>
    </row>
    <row r="17" spans="1:18" x14ac:dyDescent="0.25">
      <c r="A17" s="49"/>
      <c r="B17" s="49"/>
      <c r="C17" s="49"/>
      <c r="D17" s="49"/>
      <c r="E17" s="66"/>
      <c r="F17" s="73"/>
      <c r="G17" s="49"/>
      <c r="H17" s="49"/>
      <c r="I17" s="66"/>
      <c r="J17" s="49"/>
      <c r="K17" s="49"/>
      <c r="L17" s="49"/>
      <c r="M17" s="66"/>
      <c r="N17" s="49"/>
      <c r="O17" s="49"/>
      <c r="P17" s="49"/>
      <c r="Q17" s="66"/>
      <c r="R17" s="66"/>
    </row>
    <row r="18" spans="1:18" x14ac:dyDescent="0.25">
      <c r="A18" s="49" t="s">
        <v>5</v>
      </c>
      <c r="B18" s="51"/>
      <c r="C18" s="49"/>
      <c r="D18" s="49"/>
      <c r="E18" s="66"/>
      <c r="F18" s="73"/>
      <c r="G18" s="49"/>
      <c r="H18" s="49"/>
      <c r="I18" s="66"/>
      <c r="J18" s="49"/>
      <c r="K18" s="49"/>
      <c r="L18" s="49"/>
      <c r="M18" s="66"/>
      <c r="N18" s="49"/>
      <c r="O18" s="49"/>
      <c r="P18" s="49"/>
      <c r="Q18" s="66"/>
      <c r="R18" s="66"/>
    </row>
    <row r="19" spans="1:18" x14ac:dyDescent="0.25">
      <c r="A19" s="51" t="s">
        <v>6</v>
      </c>
      <c r="B19" s="49">
        <v>9</v>
      </c>
      <c r="C19" s="51">
        <v>15</v>
      </c>
      <c r="D19" s="51">
        <v>8</v>
      </c>
      <c r="E19" s="66">
        <f t="shared" si="0"/>
        <v>32</v>
      </c>
      <c r="F19" s="72">
        <v>13</v>
      </c>
      <c r="G19" s="51">
        <v>9</v>
      </c>
      <c r="H19" s="51">
        <v>6</v>
      </c>
      <c r="I19" s="66">
        <f t="shared" si="1"/>
        <v>28</v>
      </c>
      <c r="J19" s="49">
        <v>12</v>
      </c>
      <c r="K19" s="49">
        <v>13</v>
      </c>
      <c r="L19" s="49">
        <v>12</v>
      </c>
      <c r="M19" s="66">
        <f t="shared" si="2"/>
        <v>37</v>
      </c>
      <c r="N19" s="49">
        <v>6</v>
      </c>
      <c r="O19" s="49">
        <v>3</v>
      </c>
      <c r="P19" s="49">
        <v>4</v>
      </c>
      <c r="Q19" s="66">
        <f t="shared" si="3"/>
        <v>13</v>
      </c>
      <c r="R19" s="66">
        <f t="shared" si="4"/>
        <v>110</v>
      </c>
    </row>
    <row r="20" spans="1:18" x14ac:dyDescent="0.25">
      <c r="A20" s="51" t="s">
        <v>23</v>
      </c>
      <c r="B20" s="51">
        <v>0</v>
      </c>
      <c r="C20" s="51">
        <v>0</v>
      </c>
      <c r="D20" s="51">
        <v>0</v>
      </c>
      <c r="E20" s="66">
        <f t="shared" si="0"/>
        <v>0</v>
      </c>
      <c r="F20" s="72">
        <v>0</v>
      </c>
      <c r="G20" s="51">
        <v>0</v>
      </c>
      <c r="H20" s="51">
        <v>0</v>
      </c>
      <c r="I20" s="66">
        <f t="shared" si="1"/>
        <v>0</v>
      </c>
      <c r="J20" s="49">
        <v>0</v>
      </c>
      <c r="K20" s="49">
        <v>0</v>
      </c>
      <c r="L20" s="49"/>
      <c r="M20" s="66">
        <f t="shared" si="2"/>
        <v>0</v>
      </c>
      <c r="N20" s="49">
        <v>0</v>
      </c>
      <c r="O20" s="49">
        <v>0</v>
      </c>
      <c r="P20" s="49">
        <v>0</v>
      </c>
      <c r="Q20" s="66">
        <f t="shared" si="3"/>
        <v>0</v>
      </c>
      <c r="R20" s="66">
        <f t="shared" si="4"/>
        <v>0</v>
      </c>
    </row>
    <row r="21" spans="1:18" x14ac:dyDescent="0.25">
      <c r="A21" s="49"/>
      <c r="B21" s="51"/>
      <c r="C21" s="49"/>
      <c r="D21" s="49"/>
      <c r="E21" s="66"/>
      <c r="F21" s="73"/>
      <c r="G21" s="49"/>
      <c r="H21" s="49"/>
      <c r="I21" s="66"/>
      <c r="J21" s="49"/>
      <c r="K21" s="49"/>
      <c r="L21" s="49"/>
      <c r="M21" s="66"/>
      <c r="N21" s="49"/>
      <c r="O21" s="1"/>
      <c r="P21" s="49"/>
      <c r="Q21" s="66"/>
      <c r="R21" s="66"/>
    </row>
    <row r="22" spans="1:18" x14ac:dyDescent="0.25">
      <c r="A22" s="49" t="s">
        <v>7</v>
      </c>
      <c r="B22" s="51"/>
      <c r="C22" s="49"/>
      <c r="D22" s="49"/>
      <c r="E22" s="66"/>
      <c r="F22" s="73"/>
      <c r="G22" s="49"/>
      <c r="H22" s="49"/>
      <c r="I22" s="66"/>
      <c r="J22" s="49"/>
      <c r="K22" s="49"/>
      <c r="L22" s="49"/>
      <c r="M22" s="66"/>
      <c r="N22" s="49"/>
      <c r="O22" s="49"/>
      <c r="P22" s="49"/>
      <c r="Q22" s="66"/>
      <c r="R22" s="66"/>
    </row>
    <row r="23" spans="1:18" x14ac:dyDescent="0.25">
      <c r="A23" s="51" t="s">
        <v>18</v>
      </c>
      <c r="B23" s="49">
        <v>1</v>
      </c>
      <c r="C23" s="51">
        <v>3</v>
      </c>
      <c r="D23" s="51">
        <v>3</v>
      </c>
      <c r="E23" s="66">
        <f t="shared" si="0"/>
        <v>7</v>
      </c>
      <c r="F23" s="72">
        <v>1</v>
      </c>
      <c r="G23" s="51">
        <v>2</v>
      </c>
      <c r="H23" s="51">
        <v>4</v>
      </c>
      <c r="I23" s="66">
        <f t="shared" si="1"/>
        <v>7</v>
      </c>
      <c r="J23" s="49">
        <v>1</v>
      </c>
      <c r="K23" s="49">
        <v>4</v>
      </c>
      <c r="L23" s="49">
        <v>2</v>
      </c>
      <c r="M23" s="66">
        <f t="shared" si="2"/>
        <v>7</v>
      </c>
      <c r="N23" s="49">
        <v>2</v>
      </c>
      <c r="O23" s="49">
        <v>2</v>
      </c>
      <c r="P23" s="49">
        <v>0</v>
      </c>
      <c r="Q23" s="66">
        <f t="shared" si="3"/>
        <v>4</v>
      </c>
      <c r="R23" s="66">
        <f t="shared" si="4"/>
        <v>25</v>
      </c>
    </row>
    <row r="24" spans="1:18" x14ac:dyDescent="0.25">
      <c r="A24" s="49"/>
      <c r="B24" s="51"/>
      <c r="C24" s="49"/>
      <c r="D24" s="49"/>
      <c r="E24" s="66"/>
      <c r="F24" s="73"/>
      <c r="G24" s="49"/>
      <c r="H24" s="49"/>
      <c r="I24" s="66"/>
      <c r="J24" s="49"/>
      <c r="K24" s="49"/>
      <c r="L24" s="49"/>
      <c r="M24" s="66"/>
      <c r="N24" s="49"/>
      <c r="O24" s="49"/>
      <c r="P24" s="49"/>
      <c r="Q24" s="66"/>
      <c r="R24" s="66"/>
    </row>
    <row r="25" spans="1:18" x14ac:dyDescent="0.25">
      <c r="A25" s="49" t="s">
        <v>8</v>
      </c>
      <c r="B25" s="49"/>
      <c r="C25" s="49"/>
      <c r="D25" s="49"/>
      <c r="E25" s="66"/>
      <c r="F25" s="73"/>
      <c r="G25" s="49"/>
      <c r="H25" s="49"/>
      <c r="I25" s="66"/>
      <c r="J25" s="49"/>
      <c r="K25" s="49"/>
      <c r="L25" s="49"/>
      <c r="M25" s="66"/>
      <c r="N25" s="49"/>
      <c r="O25" s="49"/>
      <c r="P25" s="49"/>
      <c r="Q25" s="66"/>
      <c r="R25" s="66"/>
    </row>
    <row r="26" spans="1:18" x14ac:dyDescent="0.25">
      <c r="A26" s="51" t="s">
        <v>24</v>
      </c>
      <c r="B26" s="51">
        <v>0</v>
      </c>
      <c r="C26" s="51">
        <v>1</v>
      </c>
      <c r="D26" s="51">
        <v>0</v>
      </c>
      <c r="E26" s="66">
        <f t="shared" si="0"/>
        <v>1</v>
      </c>
      <c r="F26" s="72">
        <v>1</v>
      </c>
      <c r="G26" s="51">
        <v>0</v>
      </c>
      <c r="H26" s="51">
        <v>0</v>
      </c>
      <c r="I26" s="66">
        <f t="shared" si="1"/>
        <v>1</v>
      </c>
      <c r="J26" s="49">
        <v>0</v>
      </c>
      <c r="K26" s="49">
        <v>0</v>
      </c>
      <c r="L26" s="49">
        <v>0</v>
      </c>
      <c r="M26" s="66">
        <f t="shared" si="2"/>
        <v>0</v>
      </c>
      <c r="N26" s="49">
        <v>0</v>
      </c>
      <c r="O26" s="49">
        <v>0</v>
      </c>
      <c r="P26" s="49">
        <v>0</v>
      </c>
      <c r="Q26" s="66">
        <f t="shared" si="3"/>
        <v>0</v>
      </c>
      <c r="R26" s="66">
        <f t="shared" si="4"/>
        <v>2</v>
      </c>
    </row>
    <row r="27" spans="1:18" x14ac:dyDescent="0.25">
      <c r="A27" s="51" t="s">
        <v>9</v>
      </c>
      <c r="B27" s="51">
        <v>0</v>
      </c>
      <c r="C27" s="2">
        <v>1</v>
      </c>
      <c r="D27" s="51">
        <v>0</v>
      </c>
      <c r="E27" s="66">
        <f t="shared" si="0"/>
        <v>1</v>
      </c>
      <c r="F27" s="72">
        <v>0</v>
      </c>
      <c r="G27" s="51">
        <v>2</v>
      </c>
      <c r="H27" s="51">
        <v>3</v>
      </c>
      <c r="I27" s="66">
        <f t="shared" si="1"/>
        <v>5</v>
      </c>
      <c r="J27" s="49">
        <v>1</v>
      </c>
      <c r="K27" s="49">
        <v>0</v>
      </c>
      <c r="L27" s="49">
        <v>0</v>
      </c>
      <c r="M27" s="66">
        <f t="shared" si="2"/>
        <v>1</v>
      </c>
      <c r="N27" s="49">
        <v>2</v>
      </c>
      <c r="O27" s="49">
        <v>3</v>
      </c>
      <c r="P27" s="49">
        <v>1</v>
      </c>
      <c r="Q27" s="66">
        <f t="shared" si="3"/>
        <v>6</v>
      </c>
      <c r="R27" s="66">
        <f t="shared" si="4"/>
        <v>13</v>
      </c>
    </row>
    <row r="28" spans="1:18" x14ac:dyDescent="0.25">
      <c r="A28" s="51" t="s">
        <v>10</v>
      </c>
      <c r="B28" s="51">
        <v>0</v>
      </c>
      <c r="C28" s="51">
        <v>0</v>
      </c>
      <c r="D28" s="51">
        <v>0</v>
      </c>
      <c r="E28" s="66">
        <f t="shared" si="0"/>
        <v>0</v>
      </c>
      <c r="F28" s="72">
        <v>0</v>
      </c>
      <c r="G28" s="51">
        <v>0</v>
      </c>
      <c r="H28" s="51">
        <v>0</v>
      </c>
      <c r="I28" s="66">
        <f t="shared" si="1"/>
        <v>0</v>
      </c>
      <c r="J28" s="49">
        <v>0</v>
      </c>
      <c r="K28" s="49">
        <v>0</v>
      </c>
      <c r="L28" s="49">
        <v>0</v>
      </c>
      <c r="M28" s="66">
        <f t="shared" si="2"/>
        <v>0</v>
      </c>
      <c r="N28" s="49">
        <v>0</v>
      </c>
      <c r="O28" s="49">
        <v>0</v>
      </c>
      <c r="P28" s="49">
        <v>2</v>
      </c>
      <c r="Q28" s="66">
        <f t="shared" si="3"/>
        <v>2</v>
      </c>
      <c r="R28" s="66">
        <f t="shared" si="4"/>
        <v>2</v>
      </c>
    </row>
    <row r="29" spans="1:18" x14ac:dyDescent="0.25">
      <c r="A29" s="49"/>
      <c r="B29" s="49"/>
      <c r="C29" s="49"/>
      <c r="D29" s="49"/>
      <c r="E29" s="66"/>
      <c r="F29" s="73"/>
      <c r="G29" s="49"/>
      <c r="H29" s="49"/>
      <c r="I29" s="66"/>
      <c r="J29" s="49"/>
      <c r="K29" s="49"/>
      <c r="L29" s="49"/>
      <c r="M29" s="66"/>
      <c r="N29" s="49"/>
      <c r="O29" s="49"/>
      <c r="P29" s="49"/>
      <c r="Q29" s="66"/>
      <c r="R29" s="66"/>
    </row>
    <row r="30" spans="1:18" x14ac:dyDescent="0.25">
      <c r="A30" s="49" t="s">
        <v>11</v>
      </c>
      <c r="B30" s="51"/>
      <c r="C30" s="49"/>
      <c r="D30" s="49"/>
      <c r="E30" s="66"/>
      <c r="F30" s="73"/>
      <c r="G30" s="49"/>
      <c r="H30" s="49"/>
      <c r="I30" s="66"/>
      <c r="J30" s="49"/>
      <c r="K30" s="49"/>
      <c r="L30" s="49"/>
      <c r="M30" s="66"/>
      <c r="N30" s="49"/>
      <c r="O30" s="49"/>
      <c r="P30" s="49"/>
      <c r="Q30" s="66"/>
      <c r="R30" s="66"/>
    </row>
    <row r="31" spans="1:18" x14ac:dyDescent="0.25">
      <c r="A31" s="51" t="s">
        <v>12</v>
      </c>
      <c r="B31" s="51">
        <v>171</v>
      </c>
      <c r="C31" s="51">
        <v>211</v>
      </c>
      <c r="D31" s="51">
        <v>144</v>
      </c>
      <c r="E31" s="66">
        <f t="shared" si="0"/>
        <v>526</v>
      </c>
      <c r="F31" s="72">
        <v>175</v>
      </c>
      <c r="G31" s="51">
        <v>194</v>
      </c>
      <c r="H31" s="51">
        <v>143</v>
      </c>
      <c r="I31" s="66">
        <f t="shared" si="1"/>
        <v>512</v>
      </c>
      <c r="J31" s="49">
        <v>169</v>
      </c>
      <c r="K31" s="49">
        <v>153</v>
      </c>
      <c r="L31" s="49">
        <v>145</v>
      </c>
      <c r="M31" s="66">
        <f t="shared" si="2"/>
        <v>467</v>
      </c>
      <c r="N31" s="49">
        <v>167</v>
      </c>
      <c r="O31" s="49">
        <v>176</v>
      </c>
      <c r="P31" s="49">
        <v>144</v>
      </c>
      <c r="Q31" s="66">
        <f t="shared" si="3"/>
        <v>487</v>
      </c>
      <c r="R31" s="66">
        <f t="shared" si="4"/>
        <v>1992</v>
      </c>
    </row>
    <row r="32" spans="1:18" x14ac:dyDescent="0.25">
      <c r="A32" s="49"/>
      <c r="B32" s="51"/>
      <c r="C32" s="49"/>
      <c r="D32" s="49"/>
      <c r="E32" s="66"/>
      <c r="F32" s="73"/>
      <c r="G32" s="49"/>
      <c r="H32" s="49"/>
      <c r="I32" s="66"/>
      <c r="J32" s="49"/>
      <c r="K32" s="49"/>
      <c r="L32" s="49"/>
      <c r="M32" s="66"/>
      <c r="N32" s="49"/>
      <c r="O32" s="49"/>
      <c r="P32" s="49"/>
      <c r="Q32" s="66"/>
      <c r="R32" s="66"/>
    </row>
    <row r="33" spans="1:19" x14ac:dyDescent="0.25">
      <c r="A33" s="49" t="s">
        <v>13</v>
      </c>
      <c r="B33" s="49"/>
      <c r="C33" s="49"/>
      <c r="D33" s="49"/>
      <c r="E33" s="66"/>
      <c r="F33" s="73"/>
      <c r="G33" s="49"/>
      <c r="H33" s="49"/>
      <c r="I33" s="66"/>
      <c r="J33" s="49"/>
      <c r="K33" s="49"/>
      <c r="L33" s="49"/>
      <c r="M33" s="66"/>
      <c r="N33" s="49"/>
      <c r="O33" s="49"/>
      <c r="P33" s="49"/>
      <c r="Q33" s="66"/>
      <c r="R33" s="66"/>
    </row>
    <row r="34" spans="1:19" x14ac:dyDescent="0.25">
      <c r="A34" s="51" t="s">
        <v>16</v>
      </c>
      <c r="B34" s="51">
        <v>2</v>
      </c>
      <c r="C34" s="51">
        <v>2</v>
      </c>
      <c r="D34" s="51">
        <v>0</v>
      </c>
      <c r="E34" s="66">
        <f t="shared" si="0"/>
        <v>4</v>
      </c>
      <c r="F34" s="72">
        <v>2</v>
      </c>
      <c r="G34" s="51">
        <v>4</v>
      </c>
      <c r="H34" s="51">
        <v>4</v>
      </c>
      <c r="I34" s="66">
        <f t="shared" si="1"/>
        <v>10</v>
      </c>
      <c r="J34" s="49">
        <v>2</v>
      </c>
      <c r="K34" s="49">
        <v>2</v>
      </c>
      <c r="L34" s="49">
        <v>4</v>
      </c>
      <c r="M34" s="66">
        <f t="shared" si="2"/>
        <v>8</v>
      </c>
      <c r="N34" s="49">
        <v>3</v>
      </c>
      <c r="O34" s="49">
        <v>1</v>
      </c>
      <c r="P34" s="49">
        <v>0</v>
      </c>
      <c r="Q34" s="66">
        <f t="shared" si="3"/>
        <v>4</v>
      </c>
      <c r="R34" s="66">
        <f t="shared" si="4"/>
        <v>26</v>
      </c>
    </row>
    <row r="35" spans="1:19" x14ac:dyDescent="0.25">
      <c r="A35" s="49"/>
      <c r="B35" s="49"/>
      <c r="C35" s="49"/>
      <c r="D35" s="49"/>
      <c r="E35" s="66"/>
      <c r="F35" s="73"/>
      <c r="G35" s="49"/>
      <c r="H35" s="49"/>
      <c r="I35" s="66"/>
      <c r="J35" s="49"/>
      <c r="K35" s="49"/>
      <c r="L35" s="49"/>
      <c r="M35" s="66"/>
      <c r="N35" s="49"/>
      <c r="O35" s="49"/>
      <c r="P35" s="49"/>
      <c r="Q35" s="66"/>
      <c r="R35" s="66"/>
    </row>
    <row r="36" spans="1:19" x14ac:dyDescent="0.25">
      <c r="A36" s="49" t="s">
        <v>14</v>
      </c>
      <c r="B36" s="49"/>
      <c r="C36" s="49"/>
      <c r="D36" s="49"/>
      <c r="E36" s="66"/>
      <c r="F36" s="73"/>
      <c r="G36" s="49"/>
      <c r="H36" s="49"/>
      <c r="I36" s="66"/>
      <c r="J36" s="49"/>
      <c r="K36" s="49"/>
      <c r="L36" s="49"/>
      <c r="M36" s="66"/>
      <c r="N36" s="49"/>
      <c r="O36" s="49"/>
      <c r="P36" s="49"/>
      <c r="Q36" s="66"/>
      <c r="R36" s="66"/>
    </row>
    <row r="37" spans="1:19" x14ac:dyDescent="0.25">
      <c r="A37" s="51" t="s">
        <v>25</v>
      </c>
      <c r="B37" s="51">
        <v>0</v>
      </c>
      <c r="C37" s="51">
        <v>1</v>
      </c>
      <c r="D37" s="51">
        <v>1</v>
      </c>
      <c r="E37" s="66">
        <f t="shared" si="0"/>
        <v>2</v>
      </c>
      <c r="F37" s="72">
        <v>3</v>
      </c>
      <c r="G37" s="51">
        <v>2</v>
      </c>
      <c r="H37" s="51">
        <v>2</v>
      </c>
      <c r="I37" s="66">
        <f t="shared" si="1"/>
        <v>7</v>
      </c>
      <c r="J37" s="49">
        <v>0</v>
      </c>
      <c r="K37" s="49">
        <v>3</v>
      </c>
      <c r="L37" s="49">
        <v>1</v>
      </c>
      <c r="M37" s="66">
        <f t="shared" si="2"/>
        <v>4</v>
      </c>
      <c r="N37" s="49">
        <v>3</v>
      </c>
      <c r="O37" s="49">
        <v>2</v>
      </c>
      <c r="P37" s="49">
        <v>2</v>
      </c>
      <c r="Q37" s="66">
        <f t="shared" si="3"/>
        <v>7</v>
      </c>
      <c r="R37" s="66">
        <f t="shared" si="4"/>
        <v>20</v>
      </c>
    </row>
    <row r="38" spans="1:19" x14ac:dyDescent="0.25">
      <c r="A38" s="49"/>
      <c r="B38" s="49"/>
      <c r="C38" s="49"/>
      <c r="D38" s="49"/>
      <c r="E38" s="66"/>
      <c r="F38" s="73"/>
      <c r="G38" s="49"/>
      <c r="H38" s="49"/>
      <c r="I38" s="66"/>
      <c r="J38" s="49"/>
      <c r="K38" s="49"/>
      <c r="L38" s="49"/>
      <c r="M38" s="66"/>
      <c r="N38" s="49"/>
      <c r="O38" s="49"/>
      <c r="P38" s="49"/>
      <c r="Q38" s="66"/>
      <c r="R38" s="66"/>
    </row>
    <row r="39" spans="1:19" x14ac:dyDescent="0.25">
      <c r="A39" s="49" t="s">
        <v>15</v>
      </c>
      <c r="B39" s="49"/>
      <c r="C39" s="49"/>
      <c r="D39" s="49"/>
      <c r="E39" s="66"/>
      <c r="F39" s="73"/>
      <c r="G39" s="49"/>
      <c r="H39" s="49"/>
      <c r="I39" s="66"/>
      <c r="J39" s="49"/>
      <c r="K39" s="49"/>
      <c r="L39" s="49"/>
      <c r="M39" s="66"/>
      <c r="N39" s="49"/>
      <c r="O39" s="49"/>
      <c r="P39" s="49"/>
      <c r="Q39" s="66"/>
      <c r="R39" s="66"/>
    </row>
    <row r="40" spans="1:19" x14ac:dyDescent="0.25">
      <c r="A40" s="51" t="s">
        <v>17</v>
      </c>
      <c r="B40" s="51">
        <v>1</v>
      </c>
      <c r="C40" s="51">
        <v>0</v>
      </c>
      <c r="D40" s="51">
        <v>1</v>
      </c>
      <c r="E40" s="66">
        <f t="shared" si="0"/>
        <v>2</v>
      </c>
      <c r="F40" s="72">
        <v>2</v>
      </c>
      <c r="G40" s="51">
        <v>1</v>
      </c>
      <c r="H40" s="51">
        <v>0</v>
      </c>
      <c r="I40" s="66">
        <f t="shared" si="1"/>
        <v>3</v>
      </c>
      <c r="J40" s="49">
        <v>0</v>
      </c>
      <c r="K40" s="49">
        <v>0</v>
      </c>
      <c r="L40" s="49">
        <v>0</v>
      </c>
      <c r="M40" s="66">
        <f t="shared" si="2"/>
        <v>0</v>
      </c>
      <c r="N40" s="49">
        <v>0</v>
      </c>
      <c r="O40" s="49">
        <v>0</v>
      </c>
      <c r="P40" s="49">
        <v>3</v>
      </c>
      <c r="Q40" s="66">
        <f t="shared" si="3"/>
        <v>3</v>
      </c>
      <c r="R40" s="66">
        <f t="shared" si="4"/>
        <v>8</v>
      </c>
    </row>
    <row r="41" spans="1:19" x14ac:dyDescent="0.25">
      <c r="A41" s="51" t="s">
        <v>26</v>
      </c>
      <c r="B41" s="51">
        <v>2</v>
      </c>
      <c r="C41" s="51">
        <v>1</v>
      </c>
      <c r="D41" s="51">
        <v>0</v>
      </c>
      <c r="E41" s="66">
        <f t="shared" si="0"/>
        <v>3</v>
      </c>
      <c r="F41" s="72">
        <v>2</v>
      </c>
      <c r="G41" s="51">
        <v>0</v>
      </c>
      <c r="H41" s="51">
        <v>0</v>
      </c>
      <c r="I41" s="66">
        <f t="shared" si="1"/>
        <v>2</v>
      </c>
      <c r="J41" s="49">
        <v>0</v>
      </c>
      <c r="K41" s="49">
        <v>1</v>
      </c>
      <c r="L41" s="49">
        <v>1</v>
      </c>
      <c r="M41" s="66">
        <f t="shared" si="2"/>
        <v>2</v>
      </c>
      <c r="N41" s="49">
        <v>2</v>
      </c>
      <c r="O41" s="49">
        <v>1</v>
      </c>
      <c r="P41" s="49">
        <v>1</v>
      </c>
      <c r="Q41" s="66">
        <f t="shared" si="3"/>
        <v>4</v>
      </c>
      <c r="R41" s="66">
        <f t="shared" si="4"/>
        <v>11</v>
      </c>
    </row>
    <row r="42" spans="1:19" ht="15.75" thickBot="1" x14ac:dyDescent="0.3">
      <c r="A42" s="51" t="s">
        <v>27</v>
      </c>
      <c r="B42" s="58">
        <v>2</v>
      </c>
      <c r="C42" s="58">
        <v>0</v>
      </c>
      <c r="D42" s="58">
        <v>1</v>
      </c>
      <c r="E42" s="66">
        <f t="shared" si="0"/>
        <v>3</v>
      </c>
      <c r="F42" s="74">
        <v>1</v>
      </c>
      <c r="G42" s="58">
        <v>1</v>
      </c>
      <c r="H42" s="51">
        <v>0</v>
      </c>
      <c r="I42" s="66">
        <f t="shared" si="1"/>
        <v>2</v>
      </c>
      <c r="J42" s="49">
        <v>1</v>
      </c>
      <c r="K42" s="49">
        <v>0</v>
      </c>
      <c r="L42" s="49">
        <v>1</v>
      </c>
      <c r="M42" s="66">
        <f t="shared" si="2"/>
        <v>2</v>
      </c>
      <c r="N42" s="49">
        <v>0</v>
      </c>
      <c r="O42" s="49">
        <v>2</v>
      </c>
      <c r="P42" s="49">
        <v>1</v>
      </c>
      <c r="Q42" s="66">
        <f t="shared" si="3"/>
        <v>3</v>
      </c>
      <c r="R42" s="66">
        <f t="shared" si="4"/>
        <v>10</v>
      </c>
    </row>
    <row r="43" spans="1:19" x14ac:dyDescent="0.25">
      <c r="A43" s="2"/>
      <c r="B43" s="2">
        <f>SUM(B5:B42)</f>
        <v>222</v>
      </c>
      <c r="C43" s="2">
        <f>SUM(C6:C42)</f>
        <v>282</v>
      </c>
      <c r="D43" s="2">
        <f t="shared" ref="D43:I43" si="5">SUM(D5:D42)</f>
        <v>193</v>
      </c>
      <c r="E43" s="66">
        <f t="shared" si="5"/>
        <v>697</v>
      </c>
      <c r="F43" s="2">
        <f t="shared" si="5"/>
        <v>228</v>
      </c>
      <c r="G43" s="2">
        <f t="shared" si="5"/>
        <v>250</v>
      </c>
      <c r="H43" s="2">
        <f t="shared" si="5"/>
        <v>196</v>
      </c>
      <c r="I43" s="66">
        <f t="shared" si="5"/>
        <v>674</v>
      </c>
      <c r="J43" s="2">
        <f>SUM(J6:J42)</f>
        <v>237</v>
      </c>
      <c r="K43" s="2">
        <f t="shared" ref="K43:L43" si="6">SUM(K6:K42)</f>
        <v>210</v>
      </c>
      <c r="L43" s="2">
        <f t="shared" si="6"/>
        <v>215</v>
      </c>
      <c r="M43" s="66">
        <f>SUM(M5:M42)</f>
        <v>662</v>
      </c>
      <c r="N43" s="2">
        <f>SUM(N6:N42)</f>
        <v>224</v>
      </c>
      <c r="O43" s="2">
        <f>SUM(O6:O42)</f>
        <v>232</v>
      </c>
      <c r="P43" s="49">
        <f>SUM(P6:P42)</f>
        <v>196</v>
      </c>
      <c r="Q43" s="66">
        <f>SUM(Q5:Q42)</f>
        <v>652</v>
      </c>
      <c r="R43" s="66"/>
      <c r="S43">
        <f>SUM(E43,I43,M43,Q43)</f>
        <v>2685</v>
      </c>
    </row>
    <row r="44" spans="1:19" x14ac:dyDescent="0.25">
      <c r="A44" s="75" t="s">
        <v>115</v>
      </c>
      <c r="E44">
        <v>742</v>
      </c>
      <c r="I44">
        <v>786</v>
      </c>
      <c r="M44">
        <v>832</v>
      </c>
      <c r="N44" s="76"/>
      <c r="O44" s="76"/>
      <c r="Q44">
        <v>872</v>
      </c>
      <c r="R44">
        <f>SUM(R6:R43)</f>
        <v>2685</v>
      </c>
    </row>
    <row r="45" spans="1:19" x14ac:dyDescent="0.25">
      <c r="E45">
        <f>SUM(E43-E44)</f>
        <v>-45</v>
      </c>
      <c r="I45">
        <f>SUM(I43-I44)</f>
        <v>-112</v>
      </c>
      <c r="M45">
        <f>SUM(M43-M44)</f>
        <v>-170</v>
      </c>
      <c r="Q45">
        <f>SUM(Q43-Q44)</f>
        <v>-220</v>
      </c>
      <c r="R45">
        <f>SUM(E45,I45,M45,Q45)</f>
        <v>-547</v>
      </c>
    </row>
  </sheetData>
  <mergeCells count="17">
    <mergeCell ref="R1:R2"/>
    <mergeCell ref="A2:Q2"/>
    <mergeCell ref="A3:A4"/>
    <mergeCell ref="B3:B4"/>
    <mergeCell ref="C3:C4"/>
    <mergeCell ref="D3:D4"/>
    <mergeCell ref="F3:F4"/>
    <mergeCell ref="G3:G4"/>
    <mergeCell ref="H3:H4"/>
    <mergeCell ref="R3:R4"/>
    <mergeCell ref="J3:J4"/>
    <mergeCell ref="K3:K4"/>
    <mergeCell ref="L3:L4"/>
    <mergeCell ref="N3:N4"/>
    <mergeCell ref="O3:O4"/>
    <mergeCell ref="P3:P4"/>
    <mergeCell ref="A1:Q1"/>
  </mergeCells>
  <pageMargins left="0.7" right="0.7" top="0.75" bottom="0.75" header="0.3" footer="0.3"/>
  <pageSetup scale="66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4"/>
  <sheetViews>
    <sheetView topLeftCell="A20" workbookViewId="0">
      <selection activeCell="Q43" sqref="Q43"/>
    </sheetView>
  </sheetViews>
  <sheetFormatPr defaultColWidth="8.85546875" defaultRowHeight="15" x14ac:dyDescent="0.25"/>
  <cols>
    <col min="1" max="1" width="18.42578125" style="1" customWidth="1"/>
    <col min="2" max="2" width="7" style="1" customWidth="1"/>
    <col min="3" max="3" width="7.5703125" style="1" customWidth="1"/>
    <col min="4" max="4" width="7.42578125" style="1" customWidth="1"/>
    <col min="5" max="5" width="7.5703125" style="1" customWidth="1"/>
    <col min="6" max="6" width="6" style="1" customWidth="1"/>
    <col min="7" max="7" width="6.85546875" style="1" customWidth="1"/>
    <col min="8" max="8" width="7.140625" style="1" customWidth="1"/>
    <col min="9" max="9" width="7.42578125" style="67" customWidth="1"/>
    <col min="10" max="10" width="5.85546875" style="1" customWidth="1"/>
    <col min="11" max="11" width="6.7109375" style="2" customWidth="1"/>
    <col min="12" max="12" width="6.28515625" style="1" customWidth="1"/>
    <col min="13" max="13" width="6.7109375" style="67" customWidth="1"/>
    <col min="14" max="14" width="5.85546875" style="1" customWidth="1"/>
    <col min="15" max="15" width="6.85546875" style="1" customWidth="1"/>
    <col min="16" max="16" width="5.7109375" style="1" customWidth="1"/>
    <col min="17" max="17" width="7.28515625" style="67" customWidth="1"/>
    <col min="18" max="18" width="15.140625" style="67" customWidth="1"/>
    <col min="19" max="16384" width="8.85546875" style="1"/>
  </cols>
  <sheetData>
    <row r="1" spans="1:18" ht="29.1" customHeight="1" x14ac:dyDescent="0.25">
      <c r="A1" s="113" t="s">
        <v>38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4"/>
    </row>
    <row r="2" spans="1:18" ht="29.45" customHeight="1" x14ac:dyDescent="0.25">
      <c r="A2" s="113" t="s">
        <v>30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4"/>
    </row>
    <row r="3" spans="1:18" ht="14.45" customHeight="1" x14ac:dyDescent="0.25">
      <c r="A3" s="114" t="s">
        <v>28</v>
      </c>
      <c r="B3" s="112">
        <v>44378</v>
      </c>
      <c r="C3" s="112">
        <v>44409</v>
      </c>
      <c r="D3" s="112">
        <v>44440</v>
      </c>
      <c r="E3" s="50" t="s">
        <v>112</v>
      </c>
      <c r="F3" s="112">
        <v>44470</v>
      </c>
      <c r="G3" s="112">
        <v>44501</v>
      </c>
      <c r="H3" s="112">
        <v>44531</v>
      </c>
      <c r="I3" s="50" t="s">
        <v>113</v>
      </c>
      <c r="J3" s="112">
        <v>44562</v>
      </c>
      <c r="K3" s="112">
        <v>44593</v>
      </c>
      <c r="L3" s="112">
        <v>44621</v>
      </c>
      <c r="M3" s="50" t="s">
        <v>113</v>
      </c>
      <c r="N3" s="112">
        <v>44652</v>
      </c>
      <c r="O3" s="112">
        <v>44682</v>
      </c>
      <c r="P3" s="112">
        <v>44713</v>
      </c>
      <c r="Q3" s="50" t="s">
        <v>113</v>
      </c>
      <c r="R3" s="115" t="s">
        <v>39</v>
      </c>
    </row>
    <row r="4" spans="1:18" ht="14.45" customHeight="1" x14ac:dyDescent="0.25">
      <c r="A4" s="114"/>
      <c r="B4" s="112"/>
      <c r="C4" s="112"/>
      <c r="D4" s="112"/>
      <c r="E4" s="50" t="s">
        <v>33</v>
      </c>
      <c r="F4" s="112"/>
      <c r="G4" s="112"/>
      <c r="H4" s="112"/>
      <c r="I4" s="50" t="s">
        <v>34</v>
      </c>
      <c r="J4" s="112"/>
      <c r="K4" s="112"/>
      <c r="L4" s="112"/>
      <c r="M4" s="50" t="s">
        <v>35</v>
      </c>
      <c r="N4" s="112"/>
      <c r="O4" s="112"/>
      <c r="P4" s="112"/>
      <c r="Q4" s="50" t="s">
        <v>36</v>
      </c>
      <c r="R4" s="115"/>
    </row>
    <row r="5" spans="1:18" x14ac:dyDescent="0.25">
      <c r="A5" s="49" t="s">
        <v>0</v>
      </c>
      <c r="B5" s="49"/>
      <c r="C5" s="49"/>
      <c r="D5" s="49"/>
      <c r="E5" s="65"/>
      <c r="F5" s="49"/>
      <c r="G5" s="49"/>
      <c r="H5" s="49"/>
      <c r="I5" s="65"/>
      <c r="J5" s="49"/>
      <c r="K5" s="49"/>
      <c r="L5" s="49"/>
      <c r="M5" s="65"/>
      <c r="N5" s="49"/>
      <c r="O5" s="49"/>
      <c r="P5" s="49"/>
      <c r="Q5" s="65"/>
      <c r="R5" s="65"/>
    </row>
    <row r="6" spans="1:18" x14ac:dyDescent="0.25">
      <c r="A6" s="51" t="s">
        <v>21</v>
      </c>
      <c r="B6" s="51">
        <v>4</v>
      </c>
      <c r="C6" s="51">
        <v>1</v>
      </c>
      <c r="D6" s="51">
        <v>3</v>
      </c>
      <c r="E6" s="66">
        <v>8</v>
      </c>
      <c r="F6" s="51">
        <v>4</v>
      </c>
      <c r="G6" s="51">
        <v>2</v>
      </c>
      <c r="H6" s="51">
        <v>6</v>
      </c>
      <c r="I6" s="66">
        <v>12</v>
      </c>
      <c r="J6" s="49">
        <v>4</v>
      </c>
      <c r="K6" s="49">
        <v>2</v>
      </c>
      <c r="L6" s="49">
        <v>3</v>
      </c>
      <c r="M6" s="65">
        <v>9</v>
      </c>
      <c r="N6" s="49">
        <v>1</v>
      </c>
      <c r="O6" s="49">
        <v>4</v>
      </c>
      <c r="P6" s="49">
        <v>1</v>
      </c>
      <c r="Q6" s="65">
        <v>6</v>
      </c>
      <c r="R6" s="66">
        <v>35</v>
      </c>
    </row>
    <row r="7" spans="1:18" x14ac:dyDescent="0.25">
      <c r="A7" s="51" t="s">
        <v>22</v>
      </c>
      <c r="B7" s="51">
        <v>0</v>
      </c>
      <c r="C7" s="51">
        <v>0</v>
      </c>
      <c r="D7" s="51">
        <v>0</v>
      </c>
      <c r="E7" s="66">
        <v>0</v>
      </c>
      <c r="F7" s="51">
        <v>1</v>
      </c>
      <c r="G7" s="51">
        <v>2</v>
      </c>
      <c r="H7" s="51">
        <v>0</v>
      </c>
      <c r="I7" s="66">
        <v>3</v>
      </c>
      <c r="J7" s="49">
        <v>0</v>
      </c>
      <c r="K7" s="49">
        <v>0</v>
      </c>
      <c r="L7" s="49">
        <v>1</v>
      </c>
      <c r="M7" s="65">
        <v>1</v>
      </c>
      <c r="N7" s="49">
        <v>0</v>
      </c>
      <c r="O7" s="49">
        <v>2</v>
      </c>
      <c r="P7" s="49">
        <v>2</v>
      </c>
      <c r="Q7" s="65">
        <v>4</v>
      </c>
      <c r="R7" s="66">
        <v>8</v>
      </c>
    </row>
    <row r="8" spans="1:18" x14ac:dyDescent="0.25">
      <c r="A8" s="49"/>
      <c r="B8" s="49"/>
      <c r="C8" s="49"/>
      <c r="D8" s="49"/>
      <c r="E8" s="65"/>
      <c r="F8" s="49"/>
      <c r="G8" s="49"/>
      <c r="H8" s="49"/>
      <c r="I8" s="65"/>
      <c r="J8" s="49"/>
      <c r="K8" s="49"/>
      <c r="L8" s="49"/>
      <c r="M8" s="65"/>
      <c r="N8" s="49"/>
      <c r="O8" s="49"/>
      <c r="P8" s="49"/>
      <c r="Q8" s="65"/>
      <c r="R8" s="66"/>
    </row>
    <row r="9" spans="1:18" x14ac:dyDescent="0.25">
      <c r="A9" s="49" t="s">
        <v>1</v>
      </c>
      <c r="B9" s="51"/>
      <c r="C9" s="49"/>
      <c r="D9" s="49"/>
      <c r="E9" s="65"/>
      <c r="F9" s="49"/>
      <c r="G9" s="49"/>
      <c r="H9" s="49"/>
      <c r="I9" s="65"/>
      <c r="J9" s="49"/>
      <c r="K9" s="49"/>
      <c r="L9" s="49"/>
      <c r="M9" s="65"/>
      <c r="N9" s="49"/>
      <c r="O9" s="49"/>
      <c r="P9" s="49"/>
      <c r="Q9" s="65"/>
      <c r="R9" s="66"/>
    </row>
    <row r="10" spans="1:18" x14ac:dyDescent="0.25">
      <c r="A10" s="51" t="s">
        <v>2</v>
      </c>
      <c r="B10" s="49">
        <v>27</v>
      </c>
      <c r="C10" s="51">
        <v>22</v>
      </c>
      <c r="D10" s="51">
        <v>23</v>
      </c>
      <c r="E10" s="66">
        <v>72</v>
      </c>
      <c r="F10" s="51">
        <v>16</v>
      </c>
      <c r="G10" s="51">
        <v>19</v>
      </c>
      <c r="H10" s="51">
        <v>28</v>
      </c>
      <c r="I10" s="66">
        <v>63</v>
      </c>
      <c r="J10" s="49">
        <v>34</v>
      </c>
      <c r="K10" s="49">
        <v>35</v>
      </c>
      <c r="L10" s="49">
        <v>29</v>
      </c>
      <c r="M10" s="65">
        <v>98</v>
      </c>
      <c r="N10" s="49">
        <v>25</v>
      </c>
      <c r="O10" s="49">
        <v>27</v>
      </c>
      <c r="P10" s="49">
        <v>26</v>
      </c>
      <c r="Q10" s="65">
        <v>78</v>
      </c>
      <c r="R10" s="66">
        <v>311</v>
      </c>
    </row>
    <row r="11" spans="1:18" x14ac:dyDescent="0.25">
      <c r="A11" s="49"/>
      <c r="B11" s="51"/>
      <c r="C11" s="49"/>
      <c r="D11" s="49"/>
      <c r="E11" s="65"/>
      <c r="F11" s="49"/>
      <c r="G11" s="49"/>
      <c r="H11" s="49"/>
      <c r="I11" s="65"/>
      <c r="J11" s="49"/>
      <c r="K11" s="49"/>
      <c r="L11" s="49"/>
      <c r="M11" s="65"/>
      <c r="N11" s="49"/>
      <c r="O11" s="49"/>
      <c r="P11" s="49"/>
      <c r="Q11" s="65"/>
      <c r="R11" s="66"/>
    </row>
    <row r="12" spans="1:18" x14ac:dyDescent="0.25">
      <c r="A12" s="49" t="s">
        <v>3</v>
      </c>
      <c r="B12" s="49"/>
      <c r="C12" s="49"/>
      <c r="D12" s="49"/>
      <c r="E12" s="65"/>
      <c r="F12" s="49"/>
      <c r="G12" s="49"/>
      <c r="H12" s="49"/>
      <c r="I12" s="65"/>
      <c r="J12" s="49"/>
      <c r="K12" s="49"/>
      <c r="L12" s="49"/>
      <c r="M12" s="65"/>
      <c r="N12" s="49"/>
      <c r="O12" s="49"/>
      <c r="P12" s="49"/>
      <c r="Q12" s="65"/>
      <c r="R12" s="66"/>
    </row>
    <row r="13" spans="1:18" x14ac:dyDescent="0.25">
      <c r="A13" s="51" t="s">
        <v>20</v>
      </c>
      <c r="B13" s="51">
        <v>5</v>
      </c>
      <c r="C13" s="51">
        <v>4</v>
      </c>
      <c r="D13" s="51">
        <v>5</v>
      </c>
      <c r="E13" s="66">
        <v>14</v>
      </c>
      <c r="F13" s="51">
        <v>14</v>
      </c>
      <c r="G13" s="51">
        <v>8</v>
      </c>
      <c r="H13" s="51">
        <v>5</v>
      </c>
      <c r="I13" s="66">
        <v>27</v>
      </c>
      <c r="J13" s="49">
        <v>12</v>
      </c>
      <c r="K13" s="49">
        <v>7</v>
      </c>
      <c r="L13" s="49">
        <v>10</v>
      </c>
      <c r="M13" s="65">
        <v>29</v>
      </c>
      <c r="N13" s="49">
        <v>16</v>
      </c>
      <c r="O13" s="49">
        <v>7</v>
      </c>
      <c r="P13" s="49">
        <v>13</v>
      </c>
      <c r="Q13" s="65">
        <v>36</v>
      </c>
      <c r="R13" s="66">
        <v>106</v>
      </c>
    </row>
    <row r="14" spans="1:18" x14ac:dyDescent="0.25">
      <c r="A14" s="49"/>
      <c r="B14" s="49"/>
      <c r="C14" s="49"/>
      <c r="D14" s="49"/>
      <c r="E14" s="65"/>
      <c r="F14" s="49"/>
      <c r="G14" s="49"/>
      <c r="H14" s="49"/>
      <c r="I14" s="65"/>
      <c r="J14" s="49"/>
      <c r="K14" s="49"/>
      <c r="L14" s="49"/>
      <c r="M14" s="65"/>
      <c r="N14" s="49"/>
      <c r="O14" s="49"/>
      <c r="P14" s="49"/>
      <c r="Q14" s="65"/>
      <c r="R14" s="66"/>
    </row>
    <row r="15" spans="1:18" x14ac:dyDescent="0.25">
      <c r="A15" s="49" t="s">
        <v>4</v>
      </c>
      <c r="B15" s="51"/>
      <c r="C15" s="49"/>
      <c r="D15" s="49"/>
      <c r="E15" s="65"/>
      <c r="F15" s="49"/>
      <c r="G15" s="49"/>
      <c r="H15" s="49"/>
      <c r="I15" s="65"/>
      <c r="J15" s="49"/>
      <c r="K15" s="49"/>
      <c r="L15" s="49"/>
      <c r="M15" s="65"/>
      <c r="N15" s="49"/>
      <c r="O15" s="49"/>
      <c r="P15" s="49"/>
      <c r="Q15" s="65"/>
      <c r="R15" s="66"/>
    </row>
    <row r="16" spans="1:18" x14ac:dyDescent="0.25">
      <c r="A16" s="51" t="s">
        <v>19</v>
      </c>
      <c r="B16" s="51">
        <v>4</v>
      </c>
      <c r="C16" s="51">
        <v>7</v>
      </c>
      <c r="D16" s="51">
        <v>6</v>
      </c>
      <c r="E16" s="66">
        <v>17</v>
      </c>
      <c r="F16" s="51">
        <v>5</v>
      </c>
      <c r="G16" s="51">
        <v>11</v>
      </c>
      <c r="H16" s="51">
        <v>5</v>
      </c>
      <c r="I16" s="66">
        <v>21</v>
      </c>
      <c r="J16" s="49">
        <v>6</v>
      </c>
      <c r="K16" s="49">
        <v>7</v>
      </c>
      <c r="L16" s="49">
        <v>7</v>
      </c>
      <c r="M16" s="65">
        <v>20</v>
      </c>
      <c r="N16" s="49">
        <v>5</v>
      </c>
      <c r="O16" s="49">
        <v>5</v>
      </c>
      <c r="P16" s="49">
        <v>10</v>
      </c>
      <c r="Q16" s="65">
        <v>20</v>
      </c>
      <c r="R16" s="66">
        <v>78</v>
      </c>
    </row>
    <row r="17" spans="1:18" x14ac:dyDescent="0.25">
      <c r="A17" s="49"/>
      <c r="B17" s="49"/>
      <c r="C17" s="49"/>
      <c r="D17" s="49"/>
      <c r="E17" s="65"/>
      <c r="F17" s="49"/>
      <c r="G17" s="49"/>
      <c r="H17" s="49"/>
      <c r="I17" s="65"/>
      <c r="J17" s="49"/>
      <c r="K17" s="49"/>
      <c r="L17" s="49"/>
      <c r="M17" s="65"/>
      <c r="N17" s="49"/>
      <c r="O17" s="49"/>
      <c r="P17" s="49"/>
      <c r="Q17" s="65"/>
      <c r="R17" s="66"/>
    </row>
    <row r="18" spans="1:18" x14ac:dyDescent="0.25">
      <c r="A18" s="49" t="s">
        <v>5</v>
      </c>
      <c r="B18" s="51"/>
      <c r="C18" s="49"/>
      <c r="D18" s="49"/>
      <c r="E18" s="65"/>
      <c r="F18" s="49"/>
      <c r="G18" s="49"/>
      <c r="H18" s="49"/>
      <c r="I18" s="65"/>
      <c r="J18" s="49"/>
      <c r="K18" s="49"/>
      <c r="L18" s="49"/>
      <c r="M18" s="65"/>
      <c r="N18" s="49"/>
      <c r="O18" s="49"/>
      <c r="P18" s="49"/>
      <c r="Q18" s="65"/>
      <c r="R18" s="66"/>
    </row>
    <row r="19" spans="1:18" x14ac:dyDescent="0.25">
      <c r="A19" s="51" t="s">
        <v>6</v>
      </c>
      <c r="B19" s="49">
        <v>5</v>
      </c>
      <c r="C19" s="51">
        <v>8</v>
      </c>
      <c r="D19" s="51">
        <v>11</v>
      </c>
      <c r="E19" s="66">
        <v>24</v>
      </c>
      <c r="F19" s="51">
        <v>13</v>
      </c>
      <c r="G19" s="51">
        <v>10</v>
      </c>
      <c r="H19" s="51">
        <v>8</v>
      </c>
      <c r="I19" s="66">
        <v>31</v>
      </c>
      <c r="J19" s="49">
        <v>6</v>
      </c>
      <c r="K19" s="49">
        <v>9</v>
      </c>
      <c r="L19" s="49">
        <v>8</v>
      </c>
      <c r="M19" s="65">
        <v>23</v>
      </c>
      <c r="N19" s="49">
        <v>9</v>
      </c>
      <c r="O19" s="49">
        <v>5</v>
      </c>
      <c r="P19" s="49">
        <v>11</v>
      </c>
      <c r="Q19" s="65">
        <v>25</v>
      </c>
      <c r="R19" s="66">
        <v>103</v>
      </c>
    </row>
    <row r="20" spans="1:18" s="2" customFormat="1" x14ac:dyDescent="0.25">
      <c r="A20" s="51" t="s">
        <v>23</v>
      </c>
      <c r="B20" s="51">
        <v>0</v>
      </c>
      <c r="C20" s="51">
        <v>0</v>
      </c>
      <c r="D20" s="51">
        <v>0</v>
      </c>
      <c r="E20" s="66">
        <v>0</v>
      </c>
      <c r="F20" s="51">
        <v>0</v>
      </c>
      <c r="G20" s="51">
        <v>0</v>
      </c>
      <c r="H20" s="51">
        <v>0</v>
      </c>
      <c r="I20" s="66">
        <v>0</v>
      </c>
      <c r="J20" s="49">
        <v>0</v>
      </c>
      <c r="K20" s="49">
        <v>0</v>
      </c>
      <c r="L20" s="49">
        <v>0</v>
      </c>
      <c r="M20" s="65">
        <v>0</v>
      </c>
      <c r="N20" s="49">
        <v>0</v>
      </c>
      <c r="O20" s="49">
        <v>0</v>
      </c>
      <c r="P20" s="49">
        <v>0</v>
      </c>
      <c r="Q20" s="65">
        <v>0</v>
      </c>
      <c r="R20" s="66">
        <v>0</v>
      </c>
    </row>
    <row r="21" spans="1:18" x14ac:dyDescent="0.25">
      <c r="A21" s="49"/>
      <c r="B21" s="51"/>
      <c r="C21" s="49"/>
      <c r="D21" s="49"/>
      <c r="E21" s="65"/>
      <c r="F21" s="49"/>
      <c r="G21" s="49"/>
      <c r="H21" s="49"/>
      <c r="I21" s="65"/>
      <c r="J21" s="49"/>
      <c r="K21" s="49"/>
      <c r="L21" s="49"/>
      <c r="M21" s="65"/>
      <c r="N21" s="49"/>
      <c r="P21" s="49"/>
      <c r="Q21" s="65"/>
      <c r="R21" s="66"/>
    </row>
    <row r="22" spans="1:18" x14ac:dyDescent="0.25">
      <c r="A22" s="49" t="s">
        <v>7</v>
      </c>
      <c r="B22" s="51"/>
      <c r="C22" s="49"/>
      <c r="D22" s="49"/>
      <c r="E22" s="65"/>
      <c r="F22" s="49"/>
      <c r="G22" s="49"/>
      <c r="H22" s="49"/>
      <c r="I22" s="65"/>
      <c r="J22" s="49"/>
      <c r="K22" s="49"/>
      <c r="L22" s="49"/>
      <c r="M22" s="65"/>
      <c r="N22" s="49"/>
      <c r="O22" s="49"/>
      <c r="P22" s="49"/>
      <c r="Q22" s="65"/>
      <c r="R22" s="66"/>
    </row>
    <row r="23" spans="1:18" x14ac:dyDescent="0.25">
      <c r="A23" s="51" t="s">
        <v>18</v>
      </c>
      <c r="B23" s="49">
        <v>1</v>
      </c>
      <c r="C23" s="51">
        <v>4</v>
      </c>
      <c r="D23" s="51">
        <v>0</v>
      </c>
      <c r="E23" s="66">
        <v>5</v>
      </c>
      <c r="F23" s="51">
        <v>3</v>
      </c>
      <c r="G23" s="51">
        <v>4</v>
      </c>
      <c r="H23" s="51">
        <v>0</v>
      </c>
      <c r="I23" s="66">
        <v>7</v>
      </c>
      <c r="J23" s="49">
        <v>1</v>
      </c>
      <c r="K23" s="49">
        <v>2</v>
      </c>
      <c r="L23" s="49">
        <v>4</v>
      </c>
      <c r="M23" s="65">
        <v>7</v>
      </c>
      <c r="N23" s="49">
        <v>4</v>
      </c>
      <c r="O23" s="49">
        <v>2</v>
      </c>
      <c r="P23" s="49">
        <v>1</v>
      </c>
      <c r="Q23" s="65">
        <v>7</v>
      </c>
      <c r="R23" s="66">
        <v>26</v>
      </c>
    </row>
    <row r="24" spans="1:18" x14ac:dyDescent="0.25">
      <c r="A24" s="49"/>
      <c r="B24" s="51"/>
      <c r="C24" s="49"/>
      <c r="D24" s="49"/>
      <c r="E24" s="65"/>
      <c r="F24" s="49"/>
      <c r="G24" s="49"/>
      <c r="H24" s="49"/>
      <c r="I24" s="65"/>
      <c r="J24" s="49"/>
      <c r="K24" s="49"/>
      <c r="L24" s="49"/>
      <c r="M24" s="65"/>
      <c r="N24" s="49"/>
      <c r="O24" s="49"/>
      <c r="P24" s="49"/>
      <c r="Q24" s="65"/>
      <c r="R24" s="66"/>
    </row>
    <row r="25" spans="1:18" x14ac:dyDescent="0.25">
      <c r="A25" s="49" t="s">
        <v>8</v>
      </c>
      <c r="B25" s="49"/>
      <c r="C25" s="49"/>
      <c r="D25" s="49"/>
      <c r="E25" s="65"/>
      <c r="F25" s="49"/>
      <c r="G25" s="49"/>
      <c r="H25" s="49"/>
      <c r="I25" s="65"/>
      <c r="J25" s="49"/>
      <c r="K25" s="49"/>
      <c r="L25" s="49"/>
      <c r="M25" s="65"/>
      <c r="N25" s="49"/>
      <c r="O25" s="49"/>
      <c r="P25" s="49"/>
      <c r="Q25" s="65"/>
      <c r="R25" s="66"/>
    </row>
    <row r="26" spans="1:18" x14ac:dyDescent="0.25">
      <c r="A26" s="51" t="s">
        <v>24</v>
      </c>
      <c r="B26" s="51">
        <v>0</v>
      </c>
      <c r="C26" s="51">
        <v>1</v>
      </c>
      <c r="D26" s="51">
        <v>0</v>
      </c>
      <c r="E26" s="66">
        <v>1</v>
      </c>
      <c r="F26" s="51">
        <v>0</v>
      </c>
      <c r="G26" s="51">
        <v>2</v>
      </c>
      <c r="H26" s="51">
        <v>1</v>
      </c>
      <c r="I26" s="66">
        <v>3</v>
      </c>
      <c r="J26" s="49">
        <v>0</v>
      </c>
      <c r="K26" s="49">
        <v>0</v>
      </c>
      <c r="L26" s="49">
        <v>0</v>
      </c>
      <c r="M26" s="65">
        <v>0</v>
      </c>
      <c r="N26" s="49">
        <v>0</v>
      </c>
      <c r="O26" s="49">
        <v>0</v>
      </c>
      <c r="P26" s="49">
        <v>0</v>
      </c>
      <c r="Q26" s="65">
        <v>0</v>
      </c>
      <c r="R26" s="66">
        <v>4</v>
      </c>
    </row>
    <row r="27" spans="1:18" x14ac:dyDescent="0.25">
      <c r="A27" s="51" t="s">
        <v>9</v>
      </c>
      <c r="B27" s="51">
        <v>1</v>
      </c>
      <c r="C27" s="2">
        <v>2</v>
      </c>
      <c r="D27" s="51">
        <v>1</v>
      </c>
      <c r="E27" s="66">
        <v>4</v>
      </c>
      <c r="F27" s="51">
        <v>1</v>
      </c>
      <c r="G27" s="51">
        <v>2</v>
      </c>
      <c r="H27" s="51">
        <v>4</v>
      </c>
      <c r="I27" s="66">
        <v>7</v>
      </c>
      <c r="J27" s="49">
        <v>3</v>
      </c>
      <c r="K27" s="49">
        <v>1</v>
      </c>
      <c r="L27" s="49">
        <v>1</v>
      </c>
      <c r="M27" s="65">
        <v>5</v>
      </c>
      <c r="N27" s="49">
        <v>0</v>
      </c>
      <c r="O27" s="49">
        <v>1</v>
      </c>
      <c r="P27" s="49">
        <v>1</v>
      </c>
      <c r="Q27" s="65">
        <v>2</v>
      </c>
      <c r="R27" s="66">
        <v>19</v>
      </c>
    </row>
    <row r="28" spans="1:18" x14ac:dyDescent="0.25">
      <c r="A28" s="51" t="s">
        <v>10</v>
      </c>
      <c r="B28" s="51">
        <v>0</v>
      </c>
      <c r="C28" s="51">
        <v>0</v>
      </c>
      <c r="D28" s="51">
        <v>0</v>
      </c>
      <c r="E28" s="66">
        <v>0</v>
      </c>
      <c r="F28" s="51">
        <v>0</v>
      </c>
      <c r="G28" s="51">
        <v>0</v>
      </c>
      <c r="H28" s="51">
        <v>0</v>
      </c>
      <c r="I28" s="66">
        <v>0</v>
      </c>
      <c r="J28" s="49">
        <v>0</v>
      </c>
      <c r="K28" s="49">
        <v>0</v>
      </c>
      <c r="L28" s="49">
        <v>0</v>
      </c>
      <c r="M28" s="65">
        <v>0</v>
      </c>
      <c r="N28" s="49">
        <v>0</v>
      </c>
      <c r="O28" s="49">
        <v>0</v>
      </c>
      <c r="P28" s="49">
        <v>0</v>
      </c>
      <c r="Q28" s="65">
        <v>0</v>
      </c>
      <c r="R28" s="66">
        <v>0</v>
      </c>
    </row>
    <row r="29" spans="1:18" x14ac:dyDescent="0.25">
      <c r="A29" s="49"/>
      <c r="B29" s="49"/>
      <c r="C29" s="49"/>
      <c r="D29" s="49"/>
      <c r="E29" s="65"/>
      <c r="F29" s="49"/>
      <c r="G29" s="49"/>
      <c r="H29" s="49"/>
      <c r="I29" s="65"/>
      <c r="J29" s="49"/>
      <c r="K29" s="49"/>
      <c r="L29" s="49"/>
      <c r="M29" s="65"/>
      <c r="N29" s="49"/>
      <c r="O29" s="49"/>
      <c r="P29" s="49"/>
      <c r="Q29" s="65"/>
      <c r="R29" s="66"/>
    </row>
    <row r="30" spans="1:18" x14ac:dyDescent="0.25">
      <c r="A30" s="49" t="s">
        <v>11</v>
      </c>
      <c r="B30" s="51"/>
      <c r="C30" s="49"/>
      <c r="D30" s="49"/>
      <c r="E30" s="65"/>
      <c r="F30" s="49"/>
      <c r="G30" s="49"/>
      <c r="H30" s="49"/>
      <c r="I30" s="65"/>
      <c r="J30" s="49"/>
      <c r="K30" s="49"/>
      <c r="L30" s="49"/>
      <c r="M30" s="65"/>
      <c r="N30" s="49"/>
      <c r="O30" s="49"/>
      <c r="P30" s="49"/>
      <c r="Q30" s="65"/>
      <c r="R30" s="66"/>
    </row>
    <row r="31" spans="1:18" x14ac:dyDescent="0.25">
      <c r="A31" s="51" t="s">
        <v>12</v>
      </c>
      <c r="B31" s="51">
        <v>189</v>
      </c>
      <c r="C31" s="51">
        <v>207</v>
      </c>
      <c r="D31" s="51">
        <v>181</v>
      </c>
      <c r="E31" s="66">
        <v>577</v>
      </c>
      <c r="F31" s="51">
        <v>222</v>
      </c>
      <c r="G31" s="51">
        <v>179</v>
      </c>
      <c r="H31" s="51">
        <v>187</v>
      </c>
      <c r="I31" s="66">
        <v>588</v>
      </c>
      <c r="J31" s="49">
        <v>157</v>
      </c>
      <c r="K31" s="49">
        <v>232</v>
      </c>
      <c r="L31" s="49">
        <v>227</v>
      </c>
      <c r="M31" s="65">
        <v>616</v>
      </c>
      <c r="N31" s="49">
        <v>250</v>
      </c>
      <c r="O31" s="49">
        <v>220</v>
      </c>
      <c r="P31" s="49">
        <v>195</v>
      </c>
      <c r="Q31" s="65">
        <v>665</v>
      </c>
      <c r="R31" s="66">
        <v>2446</v>
      </c>
    </row>
    <row r="32" spans="1:18" x14ac:dyDescent="0.25">
      <c r="A32" s="49"/>
      <c r="B32" s="51"/>
      <c r="C32" s="49"/>
      <c r="D32" s="49"/>
      <c r="E32" s="65"/>
      <c r="F32" s="49"/>
      <c r="G32" s="49"/>
      <c r="H32" s="49"/>
      <c r="I32" s="65"/>
      <c r="J32" s="49"/>
      <c r="K32" s="49"/>
      <c r="L32" s="49"/>
      <c r="M32" s="65"/>
      <c r="N32" s="49"/>
      <c r="O32" s="49"/>
      <c r="P32" s="49"/>
      <c r="Q32" s="65"/>
      <c r="R32" s="66"/>
    </row>
    <row r="33" spans="1:18" x14ac:dyDescent="0.25">
      <c r="A33" s="49" t="s">
        <v>13</v>
      </c>
      <c r="B33" s="49"/>
      <c r="C33" s="49"/>
      <c r="D33" s="49"/>
      <c r="E33" s="65"/>
      <c r="F33" s="49"/>
      <c r="G33" s="49"/>
      <c r="H33" s="49"/>
      <c r="I33" s="65"/>
      <c r="J33" s="49"/>
      <c r="K33" s="49"/>
      <c r="L33" s="49"/>
      <c r="M33" s="65"/>
      <c r="N33" s="49"/>
      <c r="O33" s="49"/>
      <c r="P33" s="49"/>
      <c r="Q33" s="65"/>
      <c r="R33" s="66"/>
    </row>
    <row r="34" spans="1:18" x14ac:dyDescent="0.25">
      <c r="A34" s="51" t="s">
        <v>16</v>
      </c>
      <c r="B34" s="51">
        <v>0</v>
      </c>
      <c r="C34" s="51">
        <v>5</v>
      </c>
      <c r="D34" s="51">
        <v>3</v>
      </c>
      <c r="E34" s="66">
        <v>8</v>
      </c>
      <c r="F34" s="51">
        <v>5</v>
      </c>
      <c r="G34" s="51">
        <v>1</v>
      </c>
      <c r="H34" s="51">
        <v>4</v>
      </c>
      <c r="I34" s="66">
        <v>10</v>
      </c>
      <c r="J34" s="49">
        <v>2</v>
      </c>
      <c r="K34" s="49">
        <v>3</v>
      </c>
      <c r="L34" s="49">
        <v>6</v>
      </c>
      <c r="M34" s="65">
        <v>11</v>
      </c>
      <c r="N34" s="49">
        <v>5</v>
      </c>
      <c r="O34" s="49">
        <v>4</v>
      </c>
      <c r="P34" s="49">
        <v>2</v>
      </c>
      <c r="Q34" s="65">
        <v>11</v>
      </c>
      <c r="R34" s="66">
        <v>40</v>
      </c>
    </row>
    <row r="35" spans="1:18" x14ac:dyDescent="0.25">
      <c r="A35" s="49"/>
      <c r="B35" s="49"/>
      <c r="C35" s="49"/>
      <c r="D35" s="49"/>
      <c r="E35" s="65"/>
      <c r="F35" s="49"/>
      <c r="G35" s="49"/>
      <c r="H35" s="49"/>
      <c r="I35" s="65"/>
      <c r="J35" s="49"/>
      <c r="K35" s="49"/>
      <c r="L35" s="49"/>
      <c r="M35" s="65"/>
      <c r="N35" s="49"/>
      <c r="O35" s="49"/>
      <c r="P35" s="49"/>
      <c r="Q35" s="65"/>
      <c r="R35" s="66"/>
    </row>
    <row r="36" spans="1:18" x14ac:dyDescent="0.25">
      <c r="A36" s="49" t="s">
        <v>14</v>
      </c>
      <c r="B36" s="49"/>
      <c r="C36" s="49"/>
      <c r="D36" s="49"/>
      <c r="E36" s="65"/>
      <c r="F36" s="49"/>
      <c r="G36" s="49"/>
      <c r="H36" s="49"/>
      <c r="I36" s="65"/>
      <c r="J36" s="49"/>
      <c r="K36" s="49"/>
      <c r="L36" s="49"/>
      <c r="M36" s="65"/>
      <c r="N36" s="49"/>
      <c r="O36" s="49"/>
      <c r="P36" s="49"/>
      <c r="Q36" s="65"/>
      <c r="R36" s="66"/>
    </row>
    <row r="37" spans="1:18" x14ac:dyDescent="0.25">
      <c r="A37" s="51" t="s">
        <v>25</v>
      </c>
      <c r="B37" s="51">
        <v>2</v>
      </c>
      <c r="C37" s="51">
        <v>3</v>
      </c>
      <c r="D37" s="51">
        <v>2</v>
      </c>
      <c r="E37" s="66">
        <v>7</v>
      </c>
      <c r="F37" s="51">
        <v>2</v>
      </c>
      <c r="G37" s="51">
        <v>2</v>
      </c>
      <c r="H37" s="51">
        <v>4</v>
      </c>
      <c r="I37" s="66">
        <v>8</v>
      </c>
      <c r="J37" s="49">
        <v>3</v>
      </c>
      <c r="K37" s="49">
        <v>2</v>
      </c>
      <c r="L37" s="49">
        <v>3</v>
      </c>
      <c r="M37" s="65">
        <v>8</v>
      </c>
      <c r="N37" s="49">
        <v>4</v>
      </c>
      <c r="O37" s="49">
        <v>2</v>
      </c>
      <c r="P37" s="49">
        <v>5</v>
      </c>
      <c r="Q37" s="65">
        <v>11</v>
      </c>
      <c r="R37" s="66">
        <v>34</v>
      </c>
    </row>
    <row r="38" spans="1:18" x14ac:dyDescent="0.25">
      <c r="A38" s="49"/>
      <c r="B38" s="49"/>
      <c r="C38" s="49"/>
      <c r="D38" s="49"/>
      <c r="E38" s="65"/>
      <c r="F38" s="49"/>
      <c r="G38" s="49"/>
      <c r="H38" s="49"/>
      <c r="I38" s="65"/>
      <c r="J38" s="49"/>
      <c r="K38" s="49"/>
      <c r="L38" s="49"/>
      <c r="M38" s="65"/>
      <c r="N38" s="49"/>
      <c r="O38" s="49"/>
      <c r="P38" s="49"/>
      <c r="Q38" s="65"/>
      <c r="R38" s="66"/>
    </row>
    <row r="39" spans="1:18" x14ac:dyDescent="0.25">
      <c r="A39" s="49" t="s">
        <v>15</v>
      </c>
      <c r="B39" s="49"/>
      <c r="C39" s="49"/>
      <c r="D39" s="49"/>
      <c r="E39" s="65"/>
      <c r="F39" s="49"/>
      <c r="G39" s="49"/>
      <c r="H39" s="49"/>
      <c r="I39" s="65"/>
      <c r="J39" s="49"/>
      <c r="K39" s="49"/>
      <c r="L39" s="49"/>
      <c r="M39" s="65"/>
      <c r="N39" s="49"/>
      <c r="O39" s="49"/>
      <c r="P39" s="49"/>
      <c r="Q39" s="65"/>
      <c r="R39" s="66"/>
    </row>
    <row r="40" spans="1:18" x14ac:dyDescent="0.25">
      <c r="A40" s="51" t="s">
        <v>17</v>
      </c>
      <c r="B40" s="51">
        <v>3</v>
      </c>
      <c r="C40" s="51">
        <v>0</v>
      </c>
      <c r="D40" s="51">
        <v>1</v>
      </c>
      <c r="E40" s="66">
        <v>4</v>
      </c>
      <c r="F40" s="51">
        <v>0</v>
      </c>
      <c r="G40" s="51">
        <v>1</v>
      </c>
      <c r="H40" s="51">
        <v>0</v>
      </c>
      <c r="I40" s="66">
        <v>1</v>
      </c>
      <c r="J40" s="49">
        <v>1</v>
      </c>
      <c r="K40" s="49">
        <v>0</v>
      </c>
      <c r="L40" s="49">
        <v>3</v>
      </c>
      <c r="M40" s="65">
        <v>4</v>
      </c>
      <c r="N40" s="49">
        <v>1</v>
      </c>
      <c r="O40" s="49">
        <v>0</v>
      </c>
      <c r="P40" s="49">
        <v>0</v>
      </c>
      <c r="Q40" s="65">
        <v>1</v>
      </c>
      <c r="R40" s="66">
        <v>10</v>
      </c>
    </row>
    <row r="41" spans="1:18" x14ac:dyDescent="0.25">
      <c r="A41" s="51" t="s">
        <v>26</v>
      </c>
      <c r="B41" s="51">
        <v>0</v>
      </c>
      <c r="C41" s="51">
        <v>0</v>
      </c>
      <c r="D41" s="51">
        <v>0</v>
      </c>
      <c r="E41" s="66">
        <v>0</v>
      </c>
      <c r="F41" s="51">
        <v>1</v>
      </c>
      <c r="G41" s="51">
        <v>1</v>
      </c>
      <c r="H41" s="51">
        <v>0</v>
      </c>
      <c r="I41" s="66">
        <v>2</v>
      </c>
      <c r="J41" s="49">
        <v>0</v>
      </c>
      <c r="K41" s="49">
        <v>1</v>
      </c>
      <c r="L41" s="49">
        <v>0</v>
      </c>
      <c r="M41" s="65">
        <v>1</v>
      </c>
      <c r="N41" s="49">
        <v>2</v>
      </c>
      <c r="O41" s="49">
        <v>1</v>
      </c>
      <c r="P41" s="49">
        <v>0</v>
      </c>
      <c r="Q41" s="65">
        <v>3</v>
      </c>
      <c r="R41" s="66">
        <v>6</v>
      </c>
    </row>
    <row r="42" spans="1:18" x14ac:dyDescent="0.25">
      <c r="A42" s="51" t="s">
        <v>27</v>
      </c>
      <c r="B42" s="51">
        <v>0</v>
      </c>
      <c r="C42" s="51">
        <v>1</v>
      </c>
      <c r="D42" s="51">
        <v>0</v>
      </c>
      <c r="E42" s="66">
        <v>1</v>
      </c>
      <c r="F42" s="51">
        <v>2</v>
      </c>
      <c r="G42" s="51">
        <v>0</v>
      </c>
      <c r="H42" s="51">
        <v>1</v>
      </c>
      <c r="I42" s="66">
        <v>3</v>
      </c>
      <c r="J42" s="49">
        <v>0</v>
      </c>
      <c r="K42" s="49">
        <v>0</v>
      </c>
      <c r="L42" s="49">
        <v>0</v>
      </c>
      <c r="M42" s="65">
        <v>0</v>
      </c>
      <c r="N42" s="49">
        <v>0</v>
      </c>
      <c r="O42" s="49">
        <v>2</v>
      </c>
      <c r="P42" s="49">
        <v>1</v>
      </c>
      <c r="Q42" s="65">
        <v>3</v>
      </c>
      <c r="R42" s="66">
        <v>7</v>
      </c>
    </row>
    <row r="43" spans="1:18" x14ac:dyDescent="0.25">
      <c r="A43" s="2"/>
      <c r="B43" s="2"/>
      <c r="C43" s="2"/>
      <c r="D43" s="2"/>
      <c r="E43" s="66">
        <f>SUM(E6:E42)</f>
        <v>742</v>
      </c>
      <c r="F43" s="51"/>
      <c r="G43" s="2"/>
      <c r="H43" s="2"/>
      <c r="I43" s="68">
        <f>SUM(I6:I42)</f>
        <v>786</v>
      </c>
      <c r="J43" s="2"/>
      <c r="L43" s="2"/>
      <c r="M43" s="68">
        <f>SUM(M6:M42)</f>
        <v>832</v>
      </c>
      <c r="N43" s="2"/>
      <c r="O43" s="2"/>
      <c r="P43" s="49"/>
      <c r="Q43" s="67">
        <f>SUM(Q6:Q42)</f>
        <v>872</v>
      </c>
      <c r="R43" s="66">
        <f>SUM(R6:R42)</f>
        <v>3233</v>
      </c>
    </row>
    <row r="44" spans="1:18" x14ac:dyDescent="0.25">
      <c r="G44" s="67"/>
      <c r="N44" s="67"/>
      <c r="O44" s="67"/>
    </row>
  </sheetData>
  <mergeCells count="17">
    <mergeCell ref="O3:O4"/>
    <mergeCell ref="P3:P4"/>
    <mergeCell ref="A1:Q1"/>
    <mergeCell ref="R1:R2"/>
    <mergeCell ref="A2:Q2"/>
    <mergeCell ref="A3:A4"/>
    <mergeCell ref="B3:B4"/>
    <mergeCell ref="C3:C4"/>
    <mergeCell ref="D3:D4"/>
    <mergeCell ref="F3:F4"/>
    <mergeCell ref="G3:G4"/>
    <mergeCell ref="H3:H4"/>
    <mergeCell ref="R3:R4"/>
    <mergeCell ref="J3:J4"/>
    <mergeCell ref="K3:K4"/>
    <mergeCell ref="L3:L4"/>
    <mergeCell ref="N3:N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zoomScale="80" zoomScaleNormal="80" workbookViewId="0">
      <selection activeCell="S30" sqref="S30"/>
    </sheetView>
  </sheetViews>
  <sheetFormatPr defaultColWidth="8.85546875" defaultRowHeight="15" x14ac:dyDescent="0.25"/>
  <cols>
    <col min="1" max="1" width="18.42578125" style="1" customWidth="1"/>
    <col min="2" max="2" width="7" style="1" customWidth="1"/>
    <col min="3" max="3" width="7.5703125" style="1" customWidth="1"/>
    <col min="4" max="4" width="7.42578125" style="1" customWidth="1"/>
    <col min="5" max="5" width="7.5703125" style="1" customWidth="1"/>
    <col min="6" max="6" width="6" style="1" customWidth="1"/>
    <col min="7" max="7" width="6.85546875" style="1" customWidth="1"/>
    <col min="8" max="8" width="7.140625" style="1" customWidth="1"/>
    <col min="9" max="9" width="7.42578125" style="1" customWidth="1"/>
    <col min="10" max="10" width="5.85546875" style="1" customWidth="1"/>
    <col min="11" max="11" width="6.7109375" style="2" customWidth="1"/>
    <col min="12" max="12" width="6.28515625" style="1" customWidth="1"/>
    <col min="13" max="13" width="6.7109375" style="1" customWidth="1"/>
    <col min="14" max="14" width="5.85546875" style="1" customWidth="1"/>
    <col min="15" max="15" width="6.85546875" style="1" customWidth="1"/>
    <col min="16" max="16" width="5.7109375" style="1" customWidth="1"/>
    <col min="17" max="17" width="7.28515625" style="1" customWidth="1"/>
    <col min="18" max="18" width="14.28515625" style="1" customWidth="1"/>
    <col min="19" max="19" width="22.85546875" style="1" customWidth="1"/>
    <col min="20" max="16384" width="8.85546875" style="1"/>
  </cols>
  <sheetData>
    <row r="1" spans="1:19" ht="29.1" customHeight="1" x14ac:dyDescent="0.25">
      <c r="A1" s="117" t="s">
        <v>29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9"/>
      <c r="S1" s="5"/>
    </row>
    <row r="2" spans="1:19" s="7" customFormat="1" ht="29.45" customHeight="1" thickBot="1" x14ac:dyDescent="0.3">
      <c r="A2" s="121" t="s">
        <v>30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20"/>
      <c r="S2" s="6"/>
    </row>
    <row r="3" spans="1:19" s="4" customFormat="1" ht="14.45" customHeight="1" x14ac:dyDescent="0.25">
      <c r="A3" s="122" t="s">
        <v>28</v>
      </c>
      <c r="B3" s="112">
        <v>44378</v>
      </c>
      <c r="C3" s="112">
        <v>44409</v>
      </c>
      <c r="D3" s="112">
        <v>44440</v>
      </c>
      <c r="E3" s="50" t="s">
        <v>31</v>
      </c>
      <c r="F3" s="112">
        <v>44470</v>
      </c>
      <c r="G3" s="112">
        <v>44501</v>
      </c>
      <c r="H3" s="112">
        <v>44531</v>
      </c>
      <c r="I3" s="50" t="s">
        <v>32</v>
      </c>
      <c r="J3" s="112">
        <v>44562</v>
      </c>
      <c r="K3" s="112">
        <v>44593</v>
      </c>
      <c r="L3" s="112">
        <v>44621</v>
      </c>
      <c r="M3" s="50" t="s">
        <v>32</v>
      </c>
      <c r="N3" s="112">
        <v>44652</v>
      </c>
      <c r="O3" s="112">
        <v>44682</v>
      </c>
      <c r="P3" s="112">
        <v>44713</v>
      </c>
      <c r="Q3" s="50" t="s">
        <v>32</v>
      </c>
      <c r="R3" s="116" t="s">
        <v>37</v>
      </c>
      <c r="S3" s="47"/>
    </row>
    <row r="4" spans="1:19" ht="14.45" customHeight="1" x14ac:dyDescent="0.25">
      <c r="A4" s="122"/>
      <c r="B4" s="112"/>
      <c r="C4" s="112"/>
      <c r="D4" s="112"/>
      <c r="E4" s="50" t="s">
        <v>33</v>
      </c>
      <c r="F4" s="112"/>
      <c r="G4" s="112"/>
      <c r="H4" s="112"/>
      <c r="I4" s="50" t="s">
        <v>34</v>
      </c>
      <c r="J4" s="112"/>
      <c r="K4" s="112"/>
      <c r="L4" s="112"/>
      <c r="M4" s="50" t="s">
        <v>35</v>
      </c>
      <c r="N4" s="112"/>
      <c r="O4" s="112"/>
      <c r="P4" s="112"/>
      <c r="Q4" s="50" t="s">
        <v>36</v>
      </c>
      <c r="R4" s="116"/>
      <c r="S4" s="5"/>
    </row>
    <row r="5" spans="1:19" x14ac:dyDescent="0.25">
      <c r="A5" s="53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52"/>
      <c r="S5" s="5"/>
    </row>
    <row r="6" spans="1:19" x14ac:dyDescent="0.25">
      <c r="A6" s="53" t="s">
        <v>0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52"/>
      <c r="S6" s="5"/>
    </row>
    <row r="7" spans="1:19" x14ac:dyDescent="0.25">
      <c r="A7" s="54" t="s">
        <v>21</v>
      </c>
      <c r="B7" s="51">
        <v>0</v>
      </c>
      <c r="C7" s="51">
        <v>3</v>
      </c>
      <c r="D7" s="51">
        <v>2</v>
      </c>
      <c r="E7" s="51">
        <v>5</v>
      </c>
      <c r="F7" s="51">
        <v>1</v>
      </c>
      <c r="G7" s="51">
        <v>2</v>
      </c>
      <c r="H7" s="51">
        <v>2</v>
      </c>
      <c r="I7" s="51">
        <v>5</v>
      </c>
      <c r="J7" s="49">
        <v>0</v>
      </c>
      <c r="K7" s="49">
        <v>1</v>
      </c>
      <c r="L7" s="49">
        <v>5</v>
      </c>
      <c r="M7" s="49">
        <v>6</v>
      </c>
      <c r="N7" s="49">
        <v>1</v>
      </c>
      <c r="O7" s="49">
        <v>2</v>
      </c>
      <c r="P7" s="49">
        <v>0</v>
      </c>
      <c r="Q7" s="49">
        <v>3</v>
      </c>
      <c r="R7" s="55">
        <v>19</v>
      </c>
      <c r="S7" s="5"/>
    </row>
    <row r="8" spans="1:19" x14ac:dyDescent="0.25">
      <c r="A8" s="54" t="s">
        <v>22</v>
      </c>
      <c r="B8" s="51">
        <v>0</v>
      </c>
      <c r="C8" s="51">
        <v>0</v>
      </c>
      <c r="D8" s="51">
        <v>0</v>
      </c>
      <c r="E8" s="51">
        <v>0</v>
      </c>
      <c r="F8" s="51">
        <v>1</v>
      </c>
      <c r="G8" s="51">
        <v>0</v>
      </c>
      <c r="H8" s="51">
        <v>0</v>
      </c>
      <c r="I8" s="51">
        <v>1</v>
      </c>
      <c r="J8" s="49">
        <v>0</v>
      </c>
      <c r="K8" s="49">
        <v>2</v>
      </c>
      <c r="L8" s="49">
        <v>0</v>
      </c>
      <c r="M8" s="49">
        <v>2</v>
      </c>
      <c r="N8" s="49">
        <v>1</v>
      </c>
      <c r="O8" s="49">
        <v>2</v>
      </c>
      <c r="P8" s="49">
        <v>0</v>
      </c>
      <c r="Q8" s="49">
        <v>3</v>
      </c>
      <c r="R8" s="55">
        <v>6</v>
      </c>
      <c r="S8" s="5"/>
    </row>
    <row r="9" spans="1:19" x14ac:dyDescent="0.25">
      <c r="A9" s="53" t="s">
        <v>1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55"/>
      <c r="S9" s="5"/>
    </row>
    <row r="10" spans="1:19" x14ac:dyDescent="0.25">
      <c r="A10" s="54" t="s">
        <v>2</v>
      </c>
      <c r="B10" s="51">
        <v>11</v>
      </c>
      <c r="C10" s="51">
        <v>7</v>
      </c>
      <c r="D10" s="51">
        <v>18</v>
      </c>
      <c r="E10" s="51">
        <v>36</v>
      </c>
      <c r="F10" s="51">
        <v>18</v>
      </c>
      <c r="G10" s="51">
        <v>16</v>
      </c>
      <c r="H10" s="51">
        <v>13</v>
      </c>
      <c r="I10" s="51">
        <v>47</v>
      </c>
      <c r="J10" s="49">
        <v>21</v>
      </c>
      <c r="K10" s="49">
        <v>17</v>
      </c>
      <c r="L10" s="49">
        <v>31</v>
      </c>
      <c r="M10" s="49">
        <v>69</v>
      </c>
      <c r="N10" s="49">
        <v>27</v>
      </c>
      <c r="O10" s="49">
        <v>28</v>
      </c>
      <c r="P10" s="49">
        <v>26</v>
      </c>
      <c r="Q10" s="49">
        <v>81</v>
      </c>
      <c r="R10" s="55">
        <v>233</v>
      </c>
      <c r="S10" s="5"/>
    </row>
    <row r="11" spans="1:19" x14ac:dyDescent="0.25">
      <c r="A11" s="53" t="s">
        <v>3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55"/>
      <c r="S11" s="5"/>
    </row>
    <row r="12" spans="1:19" x14ac:dyDescent="0.25">
      <c r="A12" s="54" t="s">
        <v>20</v>
      </c>
      <c r="B12" s="51">
        <v>1</v>
      </c>
      <c r="C12" s="51">
        <v>1</v>
      </c>
      <c r="D12" s="51">
        <v>2</v>
      </c>
      <c r="E12" s="51">
        <v>4</v>
      </c>
      <c r="F12" s="51">
        <v>9</v>
      </c>
      <c r="G12" s="51">
        <v>4</v>
      </c>
      <c r="H12" s="51">
        <v>2</v>
      </c>
      <c r="I12" s="51">
        <v>15</v>
      </c>
      <c r="J12" s="49">
        <v>4</v>
      </c>
      <c r="K12" s="49">
        <v>6</v>
      </c>
      <c r="L12" s="49">
        <v>5</v>
      </c>
      <c r="M12" s="49">
        <v>15</v>
      </c>
      <c r="N12" s="49">
        <v>3</v>
      </c>
      <c r="O12" s="49">
        <v>7</v>
      </c>
      <c r="P12" s="49">
        <v>7</v>
      </c>
      <c r="Q12" s="49">
        <v>17</v>
      </c>
      <c r="R12" s="55">
        <v>51</v>
      </c>
      <c r="S12" s="5"/>
    </row>
    <row r="13" spans="1:19" x14ac:dyDescent="0.25">
      <c r="A13" s="53" t="s">
        <v>4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55"/>
      <c r="S13" s="5"/>
    </row>
    <row r="14" spans="1:19" x14ac:dyDescent="0.25">
      <c r="A14" s="54" t="s">
        <v>19</v>
      </c>
      <c r="B14" s="51">
        <v>2</v>
      </c>
      <c r="C14" s="51">
        <v>1</v>
      </c>
      <c r="D14" s="51">
        <v>8</v>
      </c>
      <c r="E14" s="51">
        <v>11</v>
      </c>
      <c r="F14" s="51">
        <v>0</v>
      </c>
      <c r="G14" s="51">
        <v>1</v>
      </c>
      <c r="H14" s="51">
        <v>2</v>
      </c>
      <c r="I14" s="51">
        <v>3</v>
      </c>
      <c r="J14" s="49">
        <v>7</v>
      </c>
      <c r="K14" s="49">
        <v>7</v>
      </c>
      <c r="L14" s="49">
        <v>3</v>
      </c>
      <c r="M14" s="49">
        <v>17</v>
      </c>
      <c r="N14" s="49">
        <v>6</v>
      </c>
      <c r="O14" s="49">
        <v>4</v>
      </c>
      <c r="P14" s="49">
        <v>5</v>
      </c>
      <c r="Q14" s="49">
        <v>15</v>
      </c>
      <c r="R14" s="55">
        <v>46</v>
      </c>
      <c r="S14" s="5"/>
    </row>
    <row r="15" spans="1:19" x14ac:dyDescent="0.25">
      <c r="A15" s="53" t="s">
        <v>5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55"/>
      <c r="S15" s="5"/>
    </row>
    <row r="16" spans="1:19" x14ac:dyDescent="0.25">
      <c r="A16" s="54" t="s">
        <v>6</v>
      </c>
      <c r="B16" s="51">
        <v>1</v>
      </c>
      <c r="C16" s="51">
        <v>2</v>
      </c>
      <c r="D16" s="51">
        <v>4</v>
      </c>
      <c r="E16" s="51">
        <v>7</v>
      </c>
      <c r="F16" s="51">
        <v>6</v>
      </c>
      <c r="G16" s="51">
        <v>13</v>
      </c>
      <c r="H16" s="51">
        <v>8</v>
      </c>
      <c r="I16" s="51">
        <v>27</v>
      </c>
      <c r="J16" s="49">
        <v>3</v>
      </c>
      <c r="K16" s="49">
        <v>11</v>
      </c>
      <c r="L16" s="49">
        <v>8</v>
      </c>
      <c r="M16" s="49">
        <v>22</v>
      </c>
      <c r="N16" s="49">
        <v>3</v>
      </c>
      <c r="O16" s="49">
        <v>10</v>
      </c>
      <c r="P16" s="49">
        <v>7</v>
      </c>
      <c r="Q16" s="49">
        <v>20</v>
      </c>
      <c r="R16" s="55">
        <v>76</v>
      </c>
      <c r="S16" s="5"/>
    </row>
    <row r="17" spans="1:19" x14ac:dyDescent="0.25">
      <c r="A17" s="54" t="s">
        <v>23</v>
      </c>
      <c r="B17" s="51">
        <v>0</v>
      </c>
      <c r="C17" s="51">
        <v>0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49">
        <v>0</v>
      </c>
      <c r="K17" s="49">
        <v>0</v>
      </c>
      <c r="L17" s="49">
        <v>0</v>
      </c>
      <c r="M17" s="49">
        <v>0</v>
      </c>
      <c r="N17" s="49">
        <v>0</v>
      </c>
      <c r="O17" s="49">
        <v>0</v>
      </c>
      <c r="P17" s="49">
        <v>0</v>
      </c>
      <c r="Q17" s="49">
        <v>0</v>
      </c>
      <c r="R17" s="55">
        <v>0</v>
      </c>
      <c r="S17" s="5"/>
    </row>
    <row r="18" spans="1:19" x14ac:dyDescent="0.25">
      <c r="A18" s="53" t="s">
        <v>7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55"/>
      <c r="S18" s="5"/>
    </row>
    <row r="19" spans="1:19" x14ac:dyDescent="0.25">
      <c r="A19" s="54" t="s">
        <v>18</v>
      </c>
      <c r="B19" s="51">
        <v>0</v>
      </c>
      <c r="C19" s="51">
        <v>1</v>
      </c>
      <c r="D19" s="51">
        <v>0</v>
      </c>
      <c r="E19" s="51">
        <v>1</v>
      </c>
      <c r="F19" s="51">
        <v>2</v>
      </c>
      <c r="G19" s="51">
        <v>3</v>
      </c>
      <c r="H19" s="51">
        <v>3</v>
      </c>
      <c r="I19" s="51">
        <v>8</v>
      </c>
      <c r="J19" s="49">
        <v>1</v>
      </c>
      <c r="K19" s="49">
        <v>2</v>
      </c>
      <c r="L19" s="49">
        <v>2</v>
      </c>
      <c r="M19" s="49">
        <v>5</v>
      </c>
      <c r="N19" s="49">
        <v>8</v>
      </c>
      <c r="O19" s="49">
        <v>3</v>
      </c>
      <c r="P19" s="49">
        <v>1</v>
      </c>
      <c r="Q19" s="49">
        <v>12</v>
      </c>
      <c r="R19" s="55">
        <v>26</v>
      </c>
      <c r="S19" s="5"/>
    </row>
    <row r="20" spans="1:19" x14ac:dyDescent="0.25">
      <c r="A20" s="53" t="s">
        <v>8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55"/>
      <c r="S20" s="5"/>
    </row>
    <row r="21" spans="1:19" s="2" customFormat="1" x14ac:dyDescent="0.25">
      <c r="A21" s="54" t="s">
        <v>24</v>
      </c>
      <c r="B21" s="51">
        <v>1</v>
      </c>
      <c r="C21" s="51">
        <v>0</v>
      </c>
      <c r="D21" s="51">
        <v>0</v>
      </c>
      <c r="E21" s="51">
        <v>1</v>
      </c>
      <c r="F21" s="51">
        <v>0</v>
      </c>
      <c r="G21" s="51">
        <v>0</v>
      </c>
      <c r="H21" s="51">
        <v>0</v>
      </c>
      <c r="I21" s="51">
        <v>0</v>
      </c>
      <c r="J21" s="49">
        <v>0</v>
      </c>
      <c r="K21" s="49">
        <v>2</v>
      </c>
      <c r="L21" s="49">
        <v>1</v>
      </c>
      <c r="M21" s="49">
        <v>3</v>
      </c>
      <c r="N21" s="49">
        <v>1</v>
      </c>
      <c r="O21" s="49">
        <v>0</v>
      </c>
      <c r="P21" s="49">
        <v>1</v>
      </c>
      <c r="Q21" s="49">
        <v>2</v>
      </c>
      <c r="R21" s="55">
        <v>6</v>
      </c>
      <c r="S21" s="3"/>
    </row>
    <row r="22" spans="1:19" x14ac:dyDescent="0.25">
      <c r="A22" s="54" t="s">
        <v>9</v>
      </c>
      <c r="B22" s="51">
        <v>0</v>
      </c>
      <c r="C22" s="51">
        <v>2</v>
      </c>
      <c r="D22" s="51">
        <v>0</v>
      </c>
      <c r="E22" s="51">
        <v>2</v>
      </c>
      <c r="F22" s="51">
        <v>1</v>
      </c>
      <c r="G22" s="51">
        <v>1</v>
      </c>
      <c r="H22" s="51">
        <v>1</v>
      </c>
      <c r="I22" s="51">
        <v>3</v>
      </c>
      <c r="J22" s="49">
        <v>1</v>
      </c>
      <c r="K22" s="49">
        <v>1</v>
      </c>
      <c r="L22" s="49">
        <v>2</v>
      </c>
      <c r="M22" s="49">
        <v>4</v>
      </c>
      <c r="N22" s="49">
        <v>2</v>
      </c>
      <c r="O22" s="49">
        <v>5</v>
      </c>
      <c r="P22" s="49">
        <v>1</v>
      </c>
      <c r="Q22" s="49">
        <v>8</v>
      </c>
      <c r="R22" s="55">
        <v>17</v>
      </c>
      <c r="S22" s="5"/>
    </row>
    <row r="23" spans="1:19" x14ac:dyDescent="0.25">
      <c r="A23" s="54" t="s">
        <v>10</v>
      </c>
      <c r="B23" s="51">
        <v>1</v>
      </c>
      <c r="C23" s="51">
        <v>0</v>
      </c>
      <c r="D23" s="51">
        <v>0</v>
      </c>
      <c r="E23" s="51">
        <v>1</v>
      </c>
      <c r="F23" s="51">
        <v>0</v>
      </c>
      <c r="G23" s="51">
        <v>0</v>
      </c>
      <c r="H23" s="51">
        <v>0</v>
      </c>
      <c r="I23" s="51">
        <v>0</v>
      </c>
      <c r="J23" s="49">
        <v>0</v>
      </c>
      <c r="K23" s="49">
        <v>1</v>
      </c>
      <c r="L23" s="49">
        <v>0</v>
      </c>
      <c r="M23" s="49">
        <v>1</v>
      </c>
      <c r="N23" s="49">
        <v>0</v>
      </c>
      <c r="O23" s="49">
        <v>0</v>
      </c>
      <c r="P23" s="49">
        <v>0</v>
      </c>
      <c r="Q23" s="49">
        <v>0</v>
      </c>
      <c r="R23" s="55">
        <v>2</v>
      </c>
      <c r="S23" s="5"/>
    </row>
    <row r="24" spans="1:19" x14ac:dyDescent="0.25">
      <c r="A24" s="53" t="s">
        <v>11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55"/>
      <c r="S24" s="5"/>
    </row>
    <row r="25" spans="1:19" x14ac:dyDescent="0.25">
      <c r="A25" s="54" t="s">
        <v>12</v>
      </c>
      <c r="B25" s="51">
        <v>59</v>
      </c>
      <c r="C25" s="51">
        <v>81</v>
      </c>
      <c r="D25" s="51">
        <v>126</v>
      </c>
      <c r="E25" s="51">
        <v>266</v>
      </c>
      <c r="F25" s="51">
        <v>194</v>
      </c>
      <c r="G25" s="51">
        <v>194</v>
      </c>
      <c r="H25" s="51">
        <v>137</v>
      </c>
      <c r="I25" s="51">
        <v>525</v>
      </c>
      <c r="J25" s="49">
        <v>142</v>
      </c>
      <c r="K25" s="49">
        <v>159</v>
      </c>
      <c r="L25" s="49">
        <v>233</v>
      </c>
      <c r="M25" s="49">
        <v>534</v>
      </c>
      <c r="N25" s="49">
        <v>171</v>
      </c>
      <c r="O25" s="49">
        <v>185</v>
      </c>
      <c r="P25" s="49">
        <v>122</v>
      </c>
      <c r="Q25" s="49">
        <v>478</v>
      </c>
      <c r="R25" s="55">
        <v>1803</v>
      </c>
      <c r="S25" s="5"/>
    </row>
    <row r="26" spans="1:19" x14ac:dyDescent="0.25">
      <c r="A26" s="53" t="s">
        <v>13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55"/>
      <c r="S26" s="5"/>
    </row>
    <row r="27" spans="1:19" x14ac:dyDescent="0.25">
      <c r="A27" s="54" t="s">
        <v>16</v>
      </c>
      <c r="B27" s="51">
        <v>0</v>
      </c>
      <c r="C27" s="51">
        <v>1</v>
      </c>
      <c r="D27" s="51">
        <v>1</v>
      </c>
      <c r="E27" s="51">
        <v>2</v>
      </c>
      <c r="F27" s="51">
        <v>3</v>
      </c>
      <c r="G27" s="51">
        <v>2</v>
      </c>
      <c r="H27" s="51">
        <v>4</v>
      </c>
      <c r="I27" s="51">
        <v>9</v>
      </c>
      <c r="J27" s="49">
        <v>1</v>
      </c>
      <c r="K27" s="49">
        <v>0</v>
      </c>
      <c r="L27" s="49">
        <v>3</v>
      </c>
      <c r="M27" s="49">
        <v>4</v>
      </c>
      <c r="N27" s="49">
        <v>1</v>
      </c>
      <c r="O27" s="49">
        <v>4</v>
      </c>
      <c r="P27" s="49">
        <v>3</v>
      </c>
      <c r="Q27" s="49">
        <v>8</v>
      </c>
      <c r="R27" s="55">
        <v>23</v>
      </c>
      <c r="S27" s="5"/>
    </row>
    <row r="28" spans="1:19" x14ac:dyDescent="0.25">
      <c r="A28" s="53" t="s">
        <v>14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55"/>
      <c r="S28" s="5"/>
    </row>
    <row r="29" spans="1:19" x14ac:dyDescent="0.25">
      <c r="A29" s="54" t="s">
        <v>25</v>
      </c>
      <c r="B29" s="51">
        <v>0</v>
      </c>
      <c r="C29" s="51">
        <v>1</v>
      </c>
      <c r="D29" s="51">
        <v>2</v>
      </c>
      <c r="E29" s="51">
        <v>3</v>
      </c>
      <c r="F29" s="51">
        <v>1</v>
      </c>
      <c r="G29" s="51">
        <v>2</v>
      </c>
      <c r="H29" s="51">
        <v>0</v>
      </c>
      <c r="I29" s="51">
        <v>3</v>
      </c>
      <c r="J29" s="49">
        <v>0</v>
      </c>
      <c r="K29" s="49">
        <v>0</v>
      </c>
      <c r="L29" s="49">
        <v>1</v>
      </c>
      <c r="M29" s="49">
        <v>1</v>
      </c>
      <c r="N29" s="49">
        <v>1</v>
      </c>
      <c r="O29" s="49">
        <v>3</v>
      </c>
      <c r="P29" s="49">
        <v>1</v>
      </c>
      <c r="Q29" s="49">
        <v>5</v>
      </c>
      <c r="R29" s="55">
        <v>12</v>
      </c>
      <c r="S29" s="5"/>
    </row>
    <row r="30" spans="1:19" x14ac:dyDescent="0.25">
      <c r="A30" s="53" t="s">
        <v>15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55"/>
      <c r="S30" s="5"/>
    </row>
    <row r="31" spans="1:19" x14ac:dyDescent="0.25">
      <c r="A31" s="54" t="s">
        <v>17</v>
      </c>
      <c r="B31" s="51">
        <v>0</v>
      </c>
      <c r="C31" s="51">
        <v>1</v>
      </c>
      <c r="D31" s="51">
        <v>0</v>
      </c>
      <c r="E31" s="51">
        <v>1</v>
      </c>
      <c r="F31" s="51">
        <v>0</v>
      </c>
      <c r="G31" s="51">
        <v>1</v>
      </c>
      <c r="H31" s="51">
        <v>0</v>
      </c>
      <c r="I31" s="51">
        <v>1</v>
      </c>
      <c r="J31" s="49">
        <v>0</v>
      </c>
      <c r="K31" s="49">
        <v>1</v>
      </c>
      <c r="L31" s="49">
        <v>3</v>
      </c>
      <c r="M31" s="49">
        <v>4</v>
      </c>
      <c r="N31" s="49">
        <v>1</v>
      </c>
      <c r="O31" s="49">
        <v>1</v>
      </c>
      <c r="P31" s="49">
        <v>1</v>
      </c>
      <c r="Q31" s="49">
        <v>3</v>
      </c>
      <c r="R31" s="55">
        <v>9</v>
      </c>
      <c r="S31" s="5"/>
    </row>
    <row r="32" spans="1:19" x14ac:dyDescent="0.25">
      <c r="A32" s="54" t="s">
        <v>26</v>
      </c>
      <c r="B32" s="51">
        <v>1</v>
      </c>
      <c r="C32" s="51">
        <v>1</v>
      </c>
      <c r="D32" s="51">
        <v>2</v>
      </c>
      <c r="E32" s="51">
        <v>4</v>
      </c>
      <c r="F32" s="51">
        <v>1</v>
      </c>
      <c r="G32" s="51">
        <v>1</v>
      </c>
      <c r="H32" s="51">
        <v>1</v>
      </c>
      <c r="I32" s="51">
        <v>3</v>
      </c>
      <c r="J32" s="49">
        <v>0</v>
      </c>
      <c r="K32" s="49">
        <v>1</v>
      </c>
      <c r="L32" s="49">
        <v>1</v>
      </c>
      <c r="M32" s="49">
        <v>2</v>
      </c>
      <c r="N32" s="49">
        <v>0</v>
      </c>
      <c r="O32" s="49">
        <v>0</v>
      </c>
      <c r="P32" s="49">
        <v>0</v>
      </c>
      <c r="Q32" s="49">
        <v>0</v>
      </c>
      <c r="R32" s="55">
        <v>8</v>
      </c>
      <c r="S32" s="5"/>
    </row>
    <row r="33" spans="1:19" x14ac:dyDescent="0.25">
      <c r="A33" s="54" t="s">
        <v>27</v>
      </c>
      <c r="B33" s="51">
        <v>0</v>
      </c>
      <c r="C33" s="51">
        <v>2</v>
      </c>
      <c r="D33" s="51">
        <v>1</v>
      </c>
      <c r="E33" s="51">
        <v>3</v>
      </c>
      <c r="F33" s="51">
        <v>0</v>
      </c>
      <c r="G33" s="51">
        <v>0</v>
      </c>
      <c r="H33" s="51">
        <v>0</v>
      </c>
      <c r="I33" s="51">
        <v>0</v>
      </c>
      <c r="J33" s="49">
        <v>0</v>
      </c>
      <c r="K33" s="49">
        <v>0</v>
      </c>
      <c r="L33" s="49">
        <v>0</v>
      </c>
      <c r="M33" s="49">
        <v>0</v>
      </c>
      <c r="N33" s="49">
        <v>2</v>
      </c>
      <c r="O33" s="49">
        <v>0</v>
      </c>
      <c r="P33" s="49">
        <v>0</v>
      </c>
      <c r="Q33" s="49">
        <v>2</v>
      </c>
      <c r="R33" s="55">
        <v>5</v>
      </c>
      <c r="S33" s="5"/>
    </row>
    <row r="34" spans="1:19" ht="15.75" thickBot="1" x14ac:dyDescent="0.3">
      <c r="A34" s="56"/>
      <c r="B34" s="57"/>
      <c r="C34" s="57"/>
      <c r="D34" s="57"/>
      <c r="E34" s="58"/>
      <c r="F34" s="58"/>
      <c r="G34" s="57"/>
      <c r="H34" s="57"/>
      <c r="I34" s="57"/>
      <c r="J34" s="57"/>
      <c r="K34" s="57"/>
      <c r="L34" s="57"/>
      <c r="M34" s="57"/>
      <c r="N34" s="57"/>
      <c r="O34" s="57"/>
      <c r="P34" s="59"/>
      <c r="Q34" s="57"/>
      <c r="R34" s="60">
        <v>2343</v>
      </c>
      <c r="S34" s="5"/>
    </row>
    <row r="35" spans="1:19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8"/>
      <c r="L35" s="4"/>
      <c r="M35" s="4"/>
      <c r="N35" s="4"/>
      <c r="O35" s="4"/>
      <c r="P35" s="4"/>
      <c r="Q35" s="4"/>
      <c r="R35" s="4"/>
    </row>
  </sheetData>
  <mergeCells count="17">
    <mergeCell ref="P3:P4"/>
    <mergeCell ref="R3:R4"/>
    <mergeCell ref="A1:Q1"/>
    <mergeCell ref="R1:R2"/>
    <mergeCell ref="A2:Q2"/>
    <mergeCell ref="A3:A4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ageMargins left="0.2" right="0.2" top="0.25" bottom="0.25" header="0.3" footer="0.3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3212F-E3A2-4995-A4C9-56854A150171}">
  <dimension ref="A1:R43"/>
  <sheetViews>
    <sheetView topLeftCell="B1" zoomScale="78" zoomScaleNormal="78" workbookViewId="0">
      <selection activeCell="R42" sqref="R5:R42"/>
    </sheetView>
  </sheetViews>
  <sheetFormatPr defaultRowHeight="15" x14ac:dyDescent="0.25"/>
  <cols>
    <col min="1" max="1" width="16.5703125" customWidth="1"/>
    <col min="18" max="18" width="16.5703125" customWidth="1"/>
  </cols>
  <sheetData>
    <row r="1" spans="1:18" ht="15" customHeight="1" x14ac:dyDescent="0.25">
      <c r="A1" s="130" t="s">
        <v>80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2"/>
      <c r="R1" s="126"/>
    </row>
    <row r="2" spans="1:18" ht="15.75" thickBot="1" x14ac:dyDescent="0.3">
      <c r="A2" s="123" t="s">
        <v>30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5"/>
      <c r="R2" s="127"/>
    </row>
    <row r="3" spans="1:18" x14ac:dyDescent="0.25">
      <c r="A3" s="126" t="s">
        <v>28</v>
      </c>
      <c r="B3" s="128">
        <v>44762</v>
      </c>
      <c r="C3" s="128">
        <v>44793</v>
      </c>
      <c r="D3" s="128">
        <v>44824</v>
      </c>
      <c r="E3" s="63" t="s">
        <v>81</v>
      </c>
      <c r="F3" s="128">
        <v>44854</v>
      </c>
      <c r="G3" s="128">
        <v>44885</v>
      </c>
      <c r="H3" s="128">
        <v>44915</v>
      </c>
      <c r="I3" s="63" t="s">
        <v>82</v>
      </c>
      <c r="J3" s="128">
        <v>44582</v>
      </c>
      <c r="K3" s="128">
        <v>44613</v>
      </c>
      <c r="L3" s="128">
        <v>44641</v>
      </c>
      <c r="M3" s="63" t="s">
        <v>82</v>
      </c>
      <c r="N3" s="128">
        <v>44672</v>
      </c>
      <c r="O3" s="128">
        <v>44702</v>
      </c>
      <c r="P3" s="128">
        <v>44733</v>
      </c>
      <c r="Q3" s="63" t="s">
        <v>82</v>
      </c>
      <c r="R3" s="126" t="s">
        <v>40</v>
      </c>
    </row>
    <row r="4" spans="1:18" ht="15.75" thickBot="1" x14ac:dyDescent="0.3">
      <c r="A4" s="127"/>
      <c r="B4" s="129"/>
      <c r="C4" s="129"/>
      <c r="D4" s="129"/>
      <c r="E4" s="64" t="s">
        <v>33</v>
      </c>
      <c r="F4" s="129"/>
      <c r="G4" s="129"/>
      <c r="H4" s="129"/>
      <c r="I4" s="64" t="s">
        <v>34</v>
      </c>
      <c r="J4" s="129"/>
      <c r="K4" s="129"/>
      <c r="L4" s="129"/>
      <c r="M4" s="64" t="s">
        <v>35</v>
      </c>
      <c r="N4" s="129"/>
      <c r="O4" s="129"/>
      <c r="P4" s="129"/>
      <c r="Q4" s="64" t="s">
        <v>36</v>
      </c>
      <c r="R4" s="127"/>
    </row>
    <row r="5" spans="1:18" ht="15.75" thickBot="1" x14ac:dyDescent="0.3">
      <c r="A5" s="9" t="s">
        <v>0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8"/>
      <c r="Q5" s="27"/>
      <c r="R5" s="27"/>
    </row>
    <row r="6" spans="1:18" ht="15.75" thickBot="1" x14ac:dyDescent="0.3">
      <c r="A6" s="18" t="s">
        <v>21</v>
      </c>
      <c r="B6" s="12">
        <v>0</v>
      </c>
      <c r="C6" s="12">
        <v>0</v>
      </c>
      <c r="D6" s="12">
        <v>3</v>
      </c>
      <c r="E6" s="12">
        <v>3</v>
      </c>
      <c r="F6" s="12">
        <v>2</v>
      </c>
      <c r="G6" s="12">
        <v>1</v>
      </c>
      <c r="H6" s="12">
        <v>0</v>
      </c>
      <c r="I6" s="12">
        <v>3</v>
      </c>
      <c r="J6" s="12">
        <v>2</v>
      </c>
      <c r="K6" s="12">
        <v>1</v>
      </c>
      <c r="L6" s="12">
        <v>5</v>
      </c>
      <c r="M6" s="12">
        <v>8</v>
      </c>
      <c r="N6" s="17">
        <v>2</v>
      </c>
      <c r="O6" s="12">
        <v>0</v>
      </c>
      <c r="P6" s="17">
        <v>1</v>
      </c>
      <c r="Q6" s="12">
        <v>3</v>
      </c>
      <c r="R6" s="12">
        <v>17</v>
      </c>
    </row>
    <row r="7" spans="1:18" ht="15.75" thickBot="1" x14ac:dyDescent="0.3">
      <c r="A7" s="18" t="s">
        <v>22</v>
      </c>
      <c r="B7" s="12">
        <v>1</v>
      </c>
      <c r="C7" s="12">
        <v>1</v>
      </c>
      <c r="D7" s="12">
        <v>1</v>
      </c>
      <c r="E7" s="12">
        <v>3</v>
      </c>
      <c r="F7" s="12">
        <v>1</v>
      </c>
      <c r="G7" s="12">
        <v>0</v>
      </c>
      <c r="H7" s="12">
        <v>1</v>
      </c>
      <c r="I7" s="12">
        <v>2</v>
      </c>
      <c r="J7" s="12">
        <v>0</v>
      </c>
      <c r="K7" s="12">
        <v>1</v>
      </c>
      <c r="L7" s="12">
        <v>1</v>
      </c>
      <c r="M7" s="12">
        <v>2</v>
      </c>
      <c r="N7" s="17">
        <v>1</v>
      </c>
      <c r="O7" s="12">
        <v>0</v>
      </c>
      <c r="P7" s="17">
        <v>0</v>
      </c>
      <c r="Q7" s="12">
        <v>1</v>
      </c>
      <c r="R7" s="12">
        <v>8</v>
      </c>
    </row>
    <row r="8" spans="1:18" ht="15.75" thickBot="1" x14ac:dyDescent="0.3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3"/>
      <c r="O8" s="10"/>
      <c r="P8" s="13"/>
      <c r="Q8" s="10"/>
      <c r="R8" s="12"/>
    </row>
    <row r="9" spans="1:18" ht="15.75" thickBot="1" x14ac:dyDescent="0.3">
      <c r="A9" s="9" t="s">
        <v>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3"/>
      <c r="O9" s="10"/>
      <c r="P9" s="13"/>
      <c r="Q9" s="10"/>
      <c r="R9" s="12"/>
    </row>
    <row r="10" spans="1:18" ht="15.75" thickBot="1" x14ac:dyDescent="0.3">
      <c r="A10" s="18" t="s">
        <v>2</v>
      </c>
      <c r="B10" s="12">
        <v>0</v>
      </c>
      <c r="C10" s="12">
        <v>4</v>
      </c>
      <c r="D10" s="12">
        <v>13</v>
      </c>
      <c r="E10" s="12">
        <v>17</v>
      </c>
      <c r="F10" s="12">
        <v>10</v>
      </c>
      <c r="G10" s="12">
        <v>7</v>
      </c>
      <c r="H10" s="12">
        <v>13</v>
      </c>
      <c r="I10" s="12">
        <v>30</v>
      </c>
      <c r="J10" s="12">
        <v>4</v>
      </c>
      <c r="K10" s="12">
        <v>14</v>
      </c>
      <c r="L10" s="12">
        <v>14</v>
      </c>
      <c r="M10" s="12">
        <v>32</v>
      </c>
      <c r="N10" s="17">
        <v>9</v>
      </c>
      <c r="O10" s="12">
        <v>8</v>
      </c>
      <c r="P10" s="17">
        <v>7</v>
      </c>
      <c r="Q10" s="12">
        <v>24</v>
      </c>
      <c r="R10" s="12">
        <v>103</v>
      </c>
    </row>
    <row r="11" spans="1:18" ht="15.75" thickBot="1" x14ac:dyDescent="0.3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3"/>
      <c r="O11" s="10"/>
      <c r="P11" s="13"/>
      <c r="Q11" s="10"/>
      <c r="R11" s="12"/>
    </row>
    <row r="12" spans="1:18" ht="15.75" thickBot="1" x14ac:dyDescent="0.3">
      <c r="A12" s="9" t="s">
        <v>3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3"/>
      <c r="O12" s="10"/>
      <c r="P12" s="13"/>
      <c r="Q12" s="10"/>
      <c r="R12" s="12"/>
    </row>
    <row r="13" spans="1:18" ht="15.75" thickBot="1" x14ac:dyDescent="0.3">
      <c r="A13" s="18" t="s">
        <v>20</v>
      </c>
      <c r="B13" s="12">
        <v>0</v>
      </c>
      <c r="C13" s="12">
        <v>1</v>
      </c>
      <c r="D13" s="12">
        <v>3</v>
      </c>
      <c r="E13" s="12">
        <v>4</v>
      </c>
      <c r="F13" s="12">
        <v>5</v>
      </c>
      <c r="G13" s="12">
        <v>7</v>
      </c>
      <c r="H13" s="12">
        <v>3</v>
      </c>
      <c r="I13" s="12">
        <v>15</v>
      </c>
      <c r="J13" s="12">
        <v>0</v>
      </c>
      <c r="K13" s="12">
        <v>4</v>
      </c>
      <c r="L13" s="12">
        <v>6</v>
      </c>
      <c r="M13" s="12">
        <v>10</v>
      </c>
      <c r="N13" s="17">
        <v>1</v>
      </c>
      <c r="O13" s="12">
        <v>2</v>
      </c>
      <c r="P13" s="17">
        <v>1</v>
      </c>
      <c r="Q13" s="12">
        <v>4</v>
      </c>
      <c r="R13" s="12">
        <v>33</v>
      </c>
    </row>
    <row r="14" spans="1:18" ht="15.75" thickBot="1" x14ac:dyDescent="0.3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3"/>
      <c r="O14" s="10"/>
      <c r="P14" s="13"/>
      <c r="Q14" s="10"/>
      <c r="R14" s="12"/>
    </row>
    <row r="15" spans="1:18" ht="15.75" thickBot="1" x14ac:dyDescent="0.3">
      <c r="A15" s="9" t="s">
        <v>4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3"/>
      <c r="O15" s="10"/>
      <c r="P15" s="13"/>
      <c r="Q15" s="10"/>
      <c r="R15" s="12"/>
    </row>
    <row r="16" spans="1:18" ht="15.75" thickBot="1" x14ac:dyDescent="0.3">
      <c r="A16" s="18" t="s">
        <v>19</v>
      </c>
      <c r="B16" s="12">
        <v>0</v>
      </c>
      <c r="C16" s="12">
        <v>0</v>
      </c>
      <c r="D16" s="12">
        <v>2</v>
      </c>
      <c r="E16" s="12">
        <v>2</v>
      </c>
      <c r="F16" s="12">
        <v>4</v>
      </c>
      <c r="G16" s="12">
        <v>1</v>
      </c>
      <c r="H16" s="12">
        <v>1</v>
      </c>
      <c r="I16" s="12">
        <v>6</v>
      </c>
      <c r="J16" s="12">
        <v>2</v>
      </c>
      <c r="K16" s="12">
        <v>2</v>
      </c>
      <c r="L16" s="12">
        <v>3</v>
      </c>
      <c r="M16" s="12">
        <v>7</v>
      </c>
      <c r="N16" s="17">
        <v>2</v>
      </c>
      <c r="O16" s="12">
        <v>1</v>
      </c>
      <c r="P16" s="17">
        <v>0</v>
      </c>
      <c r="Q16" s="12">
        <v>3</v>
      </c>
      <c r="R16" s="12">
        <v>18</v>
      </c>
    </row>
    <row r="17" spans="1:18" ht="15.75" thickBot="1" x14ac:dyDescent="0.3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3"/>
      <c r="O17" s="10"/>
      <c r="P17" s="13"/>
      <c r="Q17" s="10"/>
      <c r="R17" s="12"/>
    </row>
    <row r="18" spans="1:18" ht="15.75" thickBot="1" x14ac:dyDescent="0.3">
      <c r="A18" s="9" t="s">
        <v>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3"/>
      <c r="O18" s="10"/>
      <c r="P18" s="13"/>
      <c r="Q18" s="10"/>
      <c r="R18" s="12"/>
    </row>
    <row r="19" spans="1:18" ht="15.75" thickBot="1" x14ac:dyDescent="0.3">
      <c r="A19" s="18" t="s">
        <v>6</v>
      </c>
      <c r="B19" s="12">
        <v>0</v>
      </c>
      <c r="C19" s="12">
        <v>0</v>
      </c>
      <c r="D19" s="12">
        <v>9</v>
      </c>
      <c r="E19" s="12">
        <v>9</v>
      </c>
      <c r="F19" s="12">
        <v>6</v>
      </c>
      <c r="G19" s="12">
        <v>7</v>
      </c>
      <c r="H19" s="12">
        <v>1</v>
      </c>
      <c r="I19" s="12">
        <v>14</v>
      </c>
      <c r="J19" s="12">
        <v>7</v>
      </c>
      <c r="K19" s="12">
        <v>2</v>
      </c>
      <c r="L19" s="12">
        <v>2</v>
      </c>
      <c r="M19" s="12">
        <v>11</v>
      </c>
      <c r="N19" s="17">
        <v>3</v>
      </c>
      <c r="O19" s="12">
        <v>3</v>
      </c>
      <c r="P19" s="17">
        <v>8</v>
      </c>
      <c r="Q19" s="12">
        <v>14</v>
      </c>
      <c r="R19" s="12">
        <v>48</v>
      </c>
    </row>
    <row r="20" spans="1:18" ht="15.75" thickBot="1" x14ac:dyDescent="0.3">
      <c r="A20" s="18" t="s">
        <v>23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7">
        <v>0</v>
      </c>
      <c r="O20" s="12">
        <v>0</v>
      </c>
      <c r="P20" s="17">
        <v>0</v>
      </c>
      <c r="Q20" s="12">
        <v>0</v>
      </c>
      <c r="R20" s="12">
        <v>0</v>
      </c>
    </row>
    <row r="21" spans="1:18" ht="15.75" thickBot="1" x14ac:dyDescent="0.3">
      <c r="A21" s="9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3"/>
      <c r="O21" s="10"/>
      <c r="P21" s="13"/>
      <c r="Q21" s="10"/>
      <c r="R21" s="12"/>
    </row>
    <row r="22" spans="1:18" ht="15.75" thickBot="1" x14ac:dyDescent="0.3">
      <c r="A22" s="9" t="s">
        <v>7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3"/>
      <c r="O22" s="10"/>
      <c r="P22" s="13"/>
      <c r="Q22" s="10"/>
      <c r="R22" s="12"/>
    </row>
    <row r="23" spans="1:18" ht="15.75" thickBot="1" x14ac:dyDescent="0.3">
      <c r="A23" s="18" t="s">
        <v>18</v>
      </c>
      <c r="B23" s="12">
        <v>0</v>
      </c>
      <c r="C23" s="12">
        <v>1</v>
      </c>
      <c r="D23" s="12">
        <v>0</v>
      </c>
      <c r="E23" s="12">
        <v>1</v>
      </c>
      <c r="F23" s="12">
        <v>0</v>
      </c>
      <c r="G23" s="12">
        <v>5</v>
      </c>
      <c r="H23" s="12">
        <v>0</v>
      </c>
      <c r="I23" s="12">
        <v>5</v>
      </c>
      <c r="J23" s="12">
        <v>1</v>
      </c>
      <c r="K23" s="12">
        <v>0</v>
      </c>
      <c r="L23" s="12">
        <v>0</v>
      </c>
      <c r="M23" s="12">
        <v>1</v>
      </c>
      <c r="N23" s="17">
        <v>0</v>
      </c>
      <c r="O23" s="12">
        <v>0</v>
      </c>
      <c r="P23" s="17">
        <v>0</v>
      </c>
      <c r="Q23" s="12">
        <v>0</v>
      </c>
      <c r="R23" s="12">
        <v>7</v>
      </c>
    </row>
    <row r="24" spans="1:18" ht="15.75" thickBot="1" x14ac:dyDescent="0.3">
      <c r="A24" s="9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3"/>
      <c r="O24" s="10"/>
      <c r="P24" s="13"/>
      <c r="Q24" s="10"/>
      <c r="R24" s="12"/>
    </row>
    <row r="25" spans="1:18" ht="15.75" thickBot="1" x14ac:dyDescent="0.3">
      <c r="A25" s="9" t="s">
        <v>8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3"/>
      <c r="O25" s="10"/>
      <c r="P25" s="13"/>
      <c r="Q25" s="10"/>
      <c r="R25" s="12"/>
    </row>
    <row r="26" spans="1:18" ht="15.75" thickBot="1" x14ac:dyDescent="0.3">
      <c r="A26" s="18" t="s">
        <v>24</v>
      </c>
      <c r="B26" s="12">
        <v>0</v>
      </c>
      <c r="C26" s="12">
        <v>0</v>
      </c>
      <c r="D26" s="12">
        <v>0</v>
      </c>
      <c r="E26" s="12">
        <v>0</v>
      </c>
      <c r="F26" s="12">
        <v>1</v>
      </c>
      <c r="G26" s="12">
        <v>1</v>
      </c>
      <c r="H26" s="12">
        <v>1</v>
      </c>
      <c r="I26" s="12">
        <v>3</v>
      </c>
      <c r="J26" s="12">
        <v>0</v>
      </c>
      <c r="K26" s="12">
        <v>0</v>
      </c>
      <c r="L26" s="12">
        <v>0</v>
      </c>
      <c r="M26" s="12">
        <v>0</v>
      </c>
      <c r="N26" s="17">
        <v>0</v>
      </c>
      <c r="O26" s="12">
        <v>0</v>
      </c>
      <c r="P26" s="17">
        <v>1</v>
      </c>
      <c r="Q26" s="12">
        <v>1</v>
      </c>
      <c r="R26" s="12">
        <v>4</v>
      </c>
    </row>
    <row r="27" spans="1:18" ht="15.75" thickBot="1" x14ac:dyDescent="0.3">
      <c r="A27" s="18" t="s">
        <v>9</v>
      </c>
      <c r="B27" s="12">
        <v>0</v>
      </c>
      <c r="C27" s="12">
        <v>0</v>
      </c>
      <c r="D27" s="12">
        <v>2</v>
      </c>
      <c r="E27" s="12">
        <v>2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1</v>
      </c>
      <c r="M27" s="12">
        <v>1</v>
      </c>
      <c r="N27" s="17">
        <v>0</v>
      </c>
      <c r="O27" s="12">
        <v>0</v>
      </c>
      <c r="P27" s="17">
        <v>0</v>
      </c>
      <c r="Q27" s="12">
        <v>0</v>
      </c>
      <c r="R27" s="12">
        <v>3</v>
      </c>
    </row>
    <row r="28" spans="1:18" ht="15.75" thickBot="1" x14ac:dyDescent="0.3">
      <c r="A28" s="18" t="s">
        <v>10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7">
        <v>0</v>
      </c>
      <c r="O28" s="17">
        <v>0</v>
      </c>
      <c r="P28" s="17">
        <v>0</v>
      </c>
      <c r="Q28" s="17">
        <v>0</v>
      </c>
      <c r="R28" s="12">
        <v>0</v>
      </c>
    </row>
    <row r="29" spans="1:18" ht="15.75" thickBot="1" x14ac:dyDescent="0.3">
      <c r="A29" s="9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3"/>
      <c r="O29" s="10"/>
      <c r="P29" s="13"/>
      <c r="Q29" s="10"/>
      <c r="R29" s="12"/>
    </row>
    <row r="30" spans="1:18" ht="15.75" thickBot="1" x14ac:dyDescent="0.3">
      <c r="A30" s="9" t="s">
        <v>11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3"/>
      <c r="O30" s="10"/>
      <c r="P30" s="13"/>
      <c r="Q30" s="10"/>
      <c r="R30" s="12"/>
    </row>
    <row r="31" spans="1:18" ht="15.75" thickBot="1" x14ac:dyDescent="0.3">
      <c r="A31" s="18" t="s">
        <v>12</v>
      </c>
      <c r="B31" s="12">
        <v>7</v>
      </c>
      <c r="C31" s="12">
        <v>5</v>
      </c>
      <c r="D31" s="12">
        <v>99</v>
      </c>
      <c r="E31" s="12">
        <v>111</v>
      </c>
      <c r="F31" s="12">
        <v>101</v>
      </c>
      <c r="G31" s="12">
        <v>100</v>
      </c>
      <c r="H31" s="12">
        <v>83</v>
      </c>
      <c r="I31" s="12">
        <v>284</v>
      </c>
      <c r="J31" s="12">
        <v>72</v>
      </c>
      <c r="K31" s="12">
        <v>62</v>
      </c>
      <c r="L31" s="12">
        <v>96</v>
      </c>
      <c r="M31" s="12">
        <v>230</v>
      </c>
      <c r="N31" s="17">
        <v>73</v>
      </c>
      <c r="O31" s="12">
        <v>55</v>
      </c>
      <c r="P31" s="17">
        <v>54</v>
      </c>
      <c r="Q31" s="12">
        <v>182</v>
      </c>
      <c r="R31" s="12">
        <v>807</v>
      </c>
    </row>
    <row r="32" spans="1:18" ht="15.75" thickBot="1" x14ac:dyDescent="0.3">
      <c r="A32" s="9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3"/>
      <c r="O32" s="10"/>
      <c r="P32" s="13"/>
      <c r="Q32" s="10"/>
      <c r="R32" s="12"/>
    </row>
    <row r="33" spans="1:18" ht="15.75" thickBot="1" x14ac:dyDescent="0.3">
      <c r="A33" s="9" t="s">
        <v>13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3"/>
      <c r="O33" s="10"/>
      <c r="P33" s="13"/>
      <c r="Q33" s="10"/>
      <c r="R33" s="12"/>
    </row>
    <row r="34" spans="1:18" ht="15.75" thickBot="1" x14ac:dyDescent="0.3">
      <c r="A34" s="18" t="s">
        <v>16</v>
      </c>
      <c r="B34" s="12">
        <v>0</v>
      </c>
      <c r="C34" s="12">
        <v>0</v>
      </c>
      <c r="D34" s="12">
        <v>1</v>
      </c>
      <c r="E34" s="12">
        <v>1</v>
      </c>
      <c r="F34" s="12">
        <v>3</v>
      </c>
      <c r="G34" s="12">
        <v>1</v>
      </c>
      <c r="H34" s="12">
        <v>3</v>
      </c>
      <c r="I34" s="12">
        <v>7</v>
      </c>
      <c r="J34" s="12">
        <v>1</v>
      </c>
      <c r="K34" s="12">
        <v>1</v>
      </c>
      <c r="L34" s="12">
        <v>2</v>
      </c>
      <c r="M34" s="12">
        <v>4</v>
      </c>
      <c r="N34" s="17">
        <v>3</v>
      </c>
      <c r="O34" s="12">
        <v>0</v>
      </c>
      <c r="P34" s="17">
        <v>1</v>
      </c>
      <c r="Q34" s="12">
        <v>4</v>
      </c>
      <c r="R34" s="12">
        <v>16</v>
      </c>
    </row>
    <row r="35" spans="1:18" ht="15.75" thickBot="1" x14ac:dyDescent="0.3">
      <c r="A35" s="9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3"/>
      <c r="O35" s="10"/>
      <c r="P35" s="13"/>
      <c r="Q35" s="10"/>
      <c r="R35" s="12"/>
    </row>
    <row r="36" spans="1:18" ht="15.75" thickBot="1" x14ac:dyDescent="0.3">
      <c r="A36" s="9" t="s">
        <v>14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3"/>
      <c r="O36" s="10"/>
      <c r="P36" s="13"/>
      <c r="Q36" s="10"/>
      <c r="R36" s="12"/>
    </row>
    <row r="37" spans="1:18" ht="15.75" thickBot="1" x14ac:dyDescent="0.3">
      <c r="A37" s="18" t="s">
        <v>25</v>
      </c>
      <c r="B37" s="12">
        <v>0</v>
      </c>
      <c r="C37" s="12">
        <v>0</v>
      </c>
      <c r="D37" s="12">
        <v>2</v>
      </c>
      <c r="E37" s="12">
        <v>2</v>
      </c>
      <c r="F37" s="12">
        <v>1</v>
      </c>
      <c r="G37" s="12">
        <v>4</v>
      </c>
      <c r="H37" s="12">
        <v>0</v>
      </c>
      <c r="I37" s="12">
        <v>5</v>
      </c>
      <c r="J37" s="12">
        <v>1</v>
      </c>
      <c r="K37" s="12">
        <v>0</v>
      </c>
      <c r="L37" s="12">
        <v>0</v>
      </c>
      <c r="M37" s="12">
        <v>1</v>
      </c>
      <c r="N37" s="17">
        <v>1</v>
      </c>
      <c r="O37" s="12">
        <v>0</v>
      </c>
      <c r="P37" s="17">
        <v>0</v>
      </c>
      <c r="Q37" s="12">
        <v>1</v>
      </c>
      <c r="R37" s="12">
        <v>9</v>
      </c>
    </row>
    <row r="38" spans="1:18" ht="15.75" thickBot="1" x14ac:dyDescent="0.3">
      <c r="A38" s="9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3"/>
      <c r="O38" s="10"/>
      <c r="P38" s="13"/>
      <c r="Q38" s="10"/>
      <c r="R38" s="12"/>
    </row>
    <row r="39" spans="1:18" ht="15.75" thickBot="1" x14ac:dyDescent="0.3">
      <c r="A39" s="9" t="s">
        <v>15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3"/>
      <c r="O39" s="10"/>
      <c r="P39" s="13"/>
      <c r="Q39" s="10"/>
      <c r="R39" s="12"/>
    </row>
    <row r="40" spans="1:18" ht="15.75" thickBot="1" x14ac:dyDescent="0.3">
      <c r="A40" s="18" t="s">
        <v>17</v>
      </c>
      <c r="B40" s="12">
        <v>0</v>
      </c>
      <c r="C40" s="12">
        <v>0</v>
      </c>
      <c r="D40" s="12">
        <v>2</v>
      </c>
      <c r="E40" s="12">
        <v>2</v>
      </c>
      <c r="F40" s="12">
        <v>0</v>
      </c>
      <c r="G40" s="12">
        <v>2</v>
      </c>
      <c r="H40" s="12">
        <v>0</v>
      </c>
      <c r="I40" s="12">
        <v>2</v>
      </c>
      <c r="J40" s="12">
        <v>2</v>
      </c>
      <c r="K40" s="12">
        <v>0</v>
      </c>
      <c r="L40" s="12">
        <v>0</v>
      </c>
      <c r="M40" s="12">
        <v>2</v>
      </c>
      <c r="N40" s="17">
        <v>0</v>
      </c>
      <c r="O40" s="12">
        <v>0</v>
      </c>
      <c r="P40" s="17">
        <v>0</v>
      </c>
      <c r="Q40" s="12">
        <v>0</v>
      </c>
      <c r="R40" s="12">
        <v>6</v>
      </c>
    </row>
    <row r="41" spans="1:18" ht="15.75" thickBot="1" x14ac:dyDescent="0.3">
      <c r="A41" s="18" t="s">
        <v>26</v>
      </c>
      <c r="B41" s="12">
        <v>0</v>
      </c>
      <c r="C41" s="12">
        <v>0</v>
      </c>
      <c r="D41" s="12">
        <v>0</v>
      </c>
      <c r="E41" s="12">
        <v>0</v>
      </c>
      <c r="F41" s="12">
        <v>1</v>
      </c>
      <c r="G41" s="12">
        <v>1</v>
      </c>
      <c r="H41" s="12">
        <v>0</v>
      </c>
      <c r="I41" s="12">
        <v>2</v>
      </c>
      <c r="J41" s="12">
        <v>0</v>
      </c>
      <c r="K41" s="12">
        <v>0</v>
      </c>
      <c r="L41" s="12">
        <v>0</v>
      </c>
      <c r="M41" s="12">
        <v>0</v>
      </c>
      <c r="N41" s="17">
        <v>1</v>
      </c>
      <c r="O41" s="12">
        <v>0</v>
      </c>
      <c r="P41" s="17">
        <v>0</v>
      </c>
      <c r="Q41" s="12">
        <v>1</v>
      </c>
      <c r="R41" s="12">
        <v>3</v>
      </c>
    </row>
    <row r="42" spans="1:18" ht="15.75" thickBot="1" x14ac:dyDescent="0.3">
      <c r="A42" s="18" t="s">
        <v>27</v>
      </c>
      <c r="B42" s="12">
        <v>0</v>
      </c>
      <c r="C42" s="12">
        <v>0</v>
      </c>
      <c r="D42" s="12">
        <v>1</v>
      </c>
      <c r="E42" s="12">
        <v>1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7">
        <v>0</v>
      </c>
      <c r="O42" s="12">
        <v>0</v>
      </c>
      <c r="P42" s="17">
        <v>0</v>
      </c>
      <c r="Q42" s="12">
        <v>0</v>
      </c>
      <c r="R42" s="12">
        <v>1</v>
      </c>
    </row>
    <row r="43" spans="1:18" ht="15.75" thickBot="1" x14ac:dyDescent="0.3">
      <c r="A43" s="18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2">
        <v>1083</v>
      </c>
    </row>
  </sheetData>
  <mergeCells count="17">
    <mergeCell ref="A1:Q1"/>
    <mergeCell ref="A2:Q2"/>
    <mergeCell ref="R1:R2"/>
    <mergeCell ref="A3:A4"/>
    <mergeCell ref="B3:B4"/>
    <mergeCell ref="C3:C4"/>
    <mergeCell ref="D3:D4"/>
    <mergeCell ref="F3:F4"/>
    <mergeCell ref="G3:G4"/>
    <mergeCell ref="H3:H4"/>
    <mergeCell ref="R3:R4"/>
    <mergeCell ref="J3:J4"/>
    <mergeCell ref="K3:K4"/>
    <mergeCell ref="L3:L4"/>
    <mergeCell ref="N3:N4"/>
    <mergeCell ref="O3:O4"/>
    <mergeCell ref="P3:P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818D4-67F8-4D69-9F78-86B4547A09D6}">
  <dimension ref="A1:R41"/>
  <sheetViews>
    <sheetView topLeftCell="A10" workbookViewId="0">
      <selection activeCell="R40" sqref="R40"/>
    </sheetView>
  </sheetViews>
  <sheetFormatPr defaultRowHeight="15" x14ac:dyDescent="0.25"/>
  <cols>
    <col min="1" max="1" width="15.7109375" customWidth="1"/>
    <col min="2" max="2" width="7" customWidth="1"/>
    <col min="3" max="3" width="7.5703125" customWidth="1"/>
    <col min="4" max="4" width="7.42578125" customWidth="1"/>
    <col min="5" max="5" width="6.140625" customWidth="1"/>
    <col min="6" max="6" width="7.85546875" customWidth="1"/>
    <col min="7" max="7" width="8.140625" customWidth="1"/>
    <col min="8" max="8" width="7.140625" customWidth="1"/>
    <col min="9" max="10" width="6.85546875" customWidth="1"/>
    <col min="11" max="11" width="7.42578125" customWidth="1"/>
    <col min="12" max="12" width="8.28515625" customWidth="1"/>
    <col min="13" max="13" width="6.85546875" customWidth="1"/>
    <col min="14" max="14" width="8.140625" customWidth="1"/>
    <col min="15" max="15" width="7.7109375" customWidth="1"/>
    <col min="16" max="16" width="7.42578125" customWidth="1"/>
    <col min="17" max="17" width="6.85546875" customWidth="1"/>
    <col min="18" max="18" width="13.85546875" customWidth="1"/>
  </cols>
  <sheetData>
    <row r="1" spans="1:18" ht="26.45" customHeight="1" x14ac:dyDescent="0.25">
      <c r="A1" s="133" t="s">
        <v>45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9"/>
    </row>
    <row r="2" spans="1:18" ht="25.5" x14ac:dyDescent="0.25">
      <c r="A2" s="20" t="s">
        <v>46</v>
      </c>
      <c r="B2" s="21">
        <v>43647</v>
      </c>
      <c r="C2" s="21">
        <v>43678</v>
      </c>
      <c r="D2" s="21">
        <v>43709</v>
      </c>
      <c r="E2" s="22" t="s">
        <v>47</v>
      </c>
      <c r="F2" s="21">
        <v>43739</v>
      </c>
      <c r="G2" s="21">
        <v>43770</v>
      </c>
      <c r="H2" s="21">
        <v>43800</v>
      </c>
      <c r="I2" s="22" t="s">
        <v>48</v>
      </c>
      <c r="J2" s="21">
        <v>43831</v>
      </c>
      <c r="K2" s="21">
        <v>43862</v>
      </c>
      <c r="L2" s="21">
        <v>43891</v>
      </c>
      <c r="M2" s="22" t="s">
        <v>49</v>
      </c>
      <c r="N2" s="21">
        <v>43922</v>
      </c>
      <c r="O2" s="21">
        <v>43952</v>
      </c>
      <c r="P2" s="21">
        <v>43983</v>
      </c>
      <c r="Q2" s="22" t="s">
        <v>50</v>
      </c>
      <c r="R2" s="23" t="s">
        <v>51</v>
      </c>
    </row>
    <row r="3" spans="1:18" ht="25.5" x14ac:dyDescent="0.25">
      <c r="A3" s="24" t="s">
        <v>52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1:18" ht="25.5" x14ac:dyDescent="0.25">
      <c r="A4" s="25" t="s">
        <v>53</v>
      </c>
      <c r="B4" s="26">
        <v>2</v>
      </c>
      <c r="C4" s="26">
        <v>3</v>
      </c>
      <c r="D4" s="26">
        <v>4</v>
      </c>
      <c r="E4" s="26">
        <v>9</v>
      </c>
      <c r="F4" s="26">
        <v>0</v>
      </c>
      <c r="G4" s="26">
        <v>1</v>
      </c>
      <c r="H4" s="26">
        <v>2</v>
      </c>
      <c r="I4" s="26">
        <v>3</v>
      </c>
      <c r="J4" s="26">
        <v>1</v>
      </c>
      <c r="K4" s="26">
        <v>3</v>
      </c>
      <c r="L4" s="26">
        <v>9</v>
      </c>
      <c r="M4" s="26">
        <v>13</v>
      </c>
      <c r="N4" s="26">
        <v>0</v>
      </c>
      <c r="O4" s="26">
        <v>0</v>
      </c>
      <c r="P4" s="26">
        <v>0</v>
      </c>
      <c r="Q4" s="26">
        <v>0</v>
      </c>
      <c r="R4" s="26">
        <v>25</v>
      </c>
    </row>
    <row r="5" spans="1:18" x14ac:dyDescent="0.25">
      <c r="A5" s="25" t="s">
        <v>54</v>
      </c>
      <c r="B5" s="26">
        <v>0</v>
      </c>
      <c r="C5" s="26">
        <v>2</v>
      </c>
      <c r="D5" s="26">
        <v>0</v>
      </c>
      <c r="E5" s="26">
        <v>2</v>
      </c>
      <c r="F5" s="26">
        <v>2</v>
      </c>
      <c r="G5" s="26">
        <v>1</v>
      </c>
      <c r="H5" s="26">
        <v>0</v>
      </c>
      <c r="I5" s="26">
        <v>3</v>
      </c>
      <c r="J5" s="26">
        <v>1</v>
      </c>
      <c r="K5" s="26">
        <v>0</v>
      </c>
      <c r="L5" s="26">
        <v>1</v>
      </c>
      <c r="M5" s="26">
        <v>2</v>
      </c>
      <c r="N5" s="26">
        <v>0</v>
      </c>
      <c r="O5" s="26">
        <v>0</v>
      </c>
      <c r="P5" s="26">
        <v>0</v>
      </c>
      <c r="Q5" s="26">
        <v>0</v>
      </c>
      <c r="R5" s="26">
        <v>7</v>
      </c>
    </row>
    <row r="6" spans="1:18" ht="13.5" customHeight="1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spans="1:18" ht="25.5" x14ac:dyDescent="0.25">
      <c r="A7" s="25" t="s">
        <v>55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</row>
    <row r="8" spans="1:18" x14ac:dyDescent="0.25">
      <c r="A8" s="25" t="s">
        <v>56</v>
      </c>
      <c r="B8" s="26">
        <v>25</v>
      </c>
      <c r="C8" s="26">
        <v>20</v>
      </c>
      <c r="D8" s="26">
        <v>34</v>
      </c>
      <c r="E8" s="26">
        <v>79</v>
      </c>
      <c r="F8" s="26">
        <v>35</v>
      </c>
      <c r="G8" s="26">
        <v>29</v>
      </c>
      <c r="H8" s="26">
        <v>30</v>
      </c>
      <c r="I8" s="26">
        <v>94</v>
      </c>
      <c r="J8" s="26">
        <v>37</v>
      </c>
      <c r="K8" s="26">
        <v>35</v>
      </c>
      <c r="L8" s="26">
        <v>41</v>
      </c>
      <c r="M8" s="26">
        <v>113</v>
      </c>
      <c r="N8" s="26">
        <v>2</v>
      </c>
      <c r="O8" s="26">
        <v>0</v>
      </c>
      <c r="P8" s="26">
        <v>1</v>
      </c>
      <c r="Q8" s="26">
        <v>3</v>
      </c>
      <c r="R8" s="26">
        <v>289</v>
      </c>
    </row>
    <row r="9" spans="1:18" ht="13.5" customHeight="1" x14ac:dyDescent="0.2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1:18" ht="25.5" x14ac:dyDescent="0.25">
      <c r="A10" s="25" t="s">
        <v>57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pans="1:18" x14ac:dyDescent="0.25">
      <c r="A11" s="25" t="s">
        <v>58</v>
      </c>
      <c r="B11" s="26">
        <v>3</v>
      </c>
      <c r="C11" s="26">
        <v>9</v>
      </c>
      <c r="D11" s="26">
        <v>10</v>
      </c>
      <c r="E11" s="26">
        <v>22</v>
      </c>
      <c r="F11" s="26">
        <v>7</v>
      </c>
      <c r="G11" s="26">
        <v>8</v>
      </c>
      <c r="H11" s="26">
        <v>7</v>
      </c>
      <c r="I11" s="26">
        <v>22</v>
      </c>
      <c r="J11" s="26">
        <v>4</v>
      </c>
      <c r="K11" s="26">
        <v>11</v>
      </c>
      <c r="L11" s="26">
        <v>6</v>
      </c>
      <c r="M11" s="26">
        <v>21</v>
      </c>
      <c r="N11" s="26">
        <v>0</v>
      </c>
      <c r="O11" s="26">
        <v>1</v>
      </c>
      <c r="P11" s="26">
        <v>0</v>
      </c>
      <c r="Q11" s="26">
        <v>1</v>
      </c>
      <c r="R11" s="26">
        <v>66</v>
      </c>
    </row>
    <row r="12" spans="1:18" ht="13.5" customHeight="1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</row>
    <row r="13" spans="1:18" ht="25.5" x14ac:dyDescent="0.25">
      <c r="A13" s="25" t="s">
        <v>59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</row>
    <row r="14" spans="1:18" x14ac:dyDescent="0.25">
      <c r="A14" s="25" t="s">
        <v>60</v>
      </c>
      <c r="B14" s="26">
        <v>6</v>
      </c>
      <c r="C14" s="26">
        <v>9</v>
      </c>
      <c r="D14" s="26">
        <v>8</v>
      </c>
      <c r="E14" s="26">
        <v>23</v>
      </c>
      <c r="F14" s="26">
        <v>7</v>
      </c>
      <c r="G14" s="26">
        <v>5</v>
      </c>
      <c r="H14" s="26">
        <v>7</v>
      </c>
      <c r="I14" s="26">
        <v>19</v>
      </c>
      <c r="J14" s="26">
        <v>7</v>
      </c>
      <c r="K14" s="26">
        <v>9</v>
      </c>
      <c r="L14" s="26">
        <v>4</v>
      </c>
      <c r="M14" s="26">
        <v>20</v>
      </c>
      <c r="N14" s="26">
        <v>0</v>
      </c>
      <c r="O14" s="26">
        <v>0</v>
      </c>
      <c r="P14" s="26">
        <v>0</v>
      </c>
      <c r="Q14" s="26">
        <v>0</v>
      </c>
      <c r="R14" s="26">
        <v>62</v>
      </c>
    </row>
    <row r="15" spans="1:18" ht="13.5" customHeight="1" x14ac:dyDescent="0.2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</row>
    <row r="16" spans="1:18" ht="25.5" x14ac:dyDescent="0.25">
      <c r="A16" s="25" t="s">
        <v>61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</row>
    <row r="17" spans="1:18" x14ac:dyDescent="0.25">
      <c r="A17" s="25" t="s">
        <v>62</v>
      </c>
      <c r="B17" s="26">
        <v>8</v>
      </c>
      <c r="C17" s="26">
        <v>9</v>
      </c>
      <c r="D17" s="26">
        <v>5</v>
      </c>
      <c r="E17" s="26">
        <v>22</v>
      </c>
      <c r="F17" s="26">
        <v>9</v>
      </c>
      <c r="G17" s="26">
        <v>5</v>
      </c>
      <c r="H17" s="26">
        <v>10</v>
      </c>
      <c r="I17" s="26">
        <v>24</v>
      </c>
      <c r="J17" s="26">
        <v>11</v>
      </c>
      <c r="K17" s="26">
        <v>10</v>
      </c>
      <c r="L17" s="26">
        <v>6</v>
      </c>
      <c r="M17" s="26">
        <v>27</v>
      </c>
      <c r="N17" s="26">
        <v>2</v>
      </c>
      <c r="O17" s="26">
        <v>2</v>
      </c>
      <c r="P17" s="26">
        <v>0</v>
      </c>
      <c r="Q17" s="26">
        <v>4</v>
      </c>
      <c r="R17" s="26">
        <v>77</v>
      </c>
    </row>
    <row r="18" spans="1:18" x14ac:dyDescent="0.25">
      <c r="A18" s="25" t="s">
        <v>63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2</v>
      </c>
      <c r="L18" s="26">
        <v>0</v>
      </c>
      <c r="M18" s="26">
        <v>2</v>
      </c>
      <c r="N18" s="26">
        <v>0</v>
      </c>
      <c r="O18" s="26">
        <v>0</v>
      </c>
      <c r="P18" s="26">
        <v>0</v>
      </c>
      <c r="Q18" s="26">
        <v>0</v>
      </c>
      <c r="R18" s="26">
        <v>2</v>
      </c>
    </row>
    <row r="19" spans="1:18" ht="13.5" customHeight="1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</row>
    <row r="20" spans="1:18" ht="25.5" x14ac:dyDescent="0.25">
      <c r="A20" s="25" t="s">
        <v>64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</row>
    <row r="21" spans="1:18" x14ac:dyDescent="0.25">
      <c r="A21" s="25" t="s">
        <v>65</v>
      </c>
      <c r="B21" s="26">
        <v>0</v>
      </c>
      <c r="C21" s="26">
        <v>2</v>
      </c>
      <c r="D21" s="26">
        <v>2</v>
      </c>
      <c r="E21" s="26">
        <v>4</v>
      </c>
      <c r="F21" s="26">
        <v>0</v>
      </c>
      <c r="G21" s="26">
        <v>1</v>
      </c>
      <c r="H21" s="26">
        <v>5</v>
      </c>
      <c r="I21" s="26">
        <v>6</v>
      </c>
      <c r="J21" s="26">
        <v>1</v>
      </c>
      <c r="K21" s="26">
        <v>2</v>
      </c>
      <c r="L21" s="26">
        <v>1</v>
      </c>
      <c r="M21" s="26">
        <v>4</v>
      </c>
      <c r="N21" s="26">
        <v>0</v>
      </c>
      <c r="O21" s="26">
        <v>0</v>
      </c>
      <c r="P21" s="26">
        <v>1</v>
      </c>
      <c r="Q21" s="26">
        <v>1</v>
      </c>
      <c r="R21" s="26">
        <v>15</v>
      </c>
    </row>
    <row r="22" spans="1:18" ht="13.5" customHeight="1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</row>
    <row r="23" spans="1:18" ht="25.5" x14ac:dyDescent="0.25">
      <c r="A23" s="25" t="s">
        <v>66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</row>
    <row r="24" spans="1:18" x14ac:dyDescent="0.25">
      <c r="A24" s="25" t="s">
        <v>67</v>
      </c>
      <c r="B24" s="26">
        <v>1</v>
      </c>
      <c r="C24" s="26">
        <v>0</v>
      </c>
      <c r="D24" s="26">
        <v>0</v>
      </c>
      <c r="E24" s="26">
        <v>1</v>
      </c>
      <c r="F24" s="26">
        <v>1</v>
      </c>
      <c r="G24" s="26">
        <v>1</v>
      </c>
      <c r="H24" s="26">
        <v>1</v>
      </c>
      <c r="I24" s="26">
        <v>3</v>
      </c>
      <c r="J24" s="26">
        <v>1</v>
      </c>
      <c r="K24" s="26">
        <v>3</v>
      </c>
      <c r="L24" s="26">
        <v>0</v>
      </c>
      <c r="M24" s="26">
        <v>4</v>
      </c>
      <c r="N24" s="26">
        <v>0</v>
      </c>
      <c r="O24" s="26">
        <v>0</v>
      </c>
      <c r="P24" s="26">
        <v>0</v>
      </c>
      <c r="Q24" s="26">
        <v>0</v>
      </c>
      <c r="R24" s="26">
        <v>8</v>
      </c>
    </row>
    <row r="25" spans="1:18" x14ac:dyDescent="0.25">
      <c r="A25" s="25" t="s">
        <v>68</v>
      </c>
      <c r="B25" s="26">
        <v>1</v>
      </c>
      <c r="C25" s="26">
        <v>1</v>
      </c>
      <c r="D25" s="26">
        <v>1</v>
      </c>
      <c r="E25" s="26">
        <v>3</v>
      </c>
      <c r="F25" s="26">
        <v>0</v>
      </c>
      <c r="G25" s="26">
        <v>1</v>
      </c>
      <c r="H25" s="26">
        <v>1</v>
      </c>
      <c r="I25" s="26">
        <v>2</v>
      </c>
      <c r="J25" s="26">
        <v>0</v>
      </c>
      <c r="K25" s="26">
        <v>1</v>
      </c>
      <c r="L25" s="26">
        <v>1</v>
      </c>
      <c r="M25" s="26">
        <v>2</v>
      </c>
      <c r="N25" s="26">
        <v>0</v>
      </c>
      <c r="O25" s="26">
        <v>0</v>
      </c>
      <c r="P25" s="26">
        <v>0</v>
      </c>
      <c r="Q25" s="26">
        <v>0</v>
      </c>
      <c r="R25" s="26">
        <v>7</v>
      </c>
    </row>
    <row r="26" spans="1:18" x14ac:dyDescent="0.25">
      <c r="A26" s="25" t="s">
        <v>69</v>
      </c>
      <c r="B26" s="26">
        <v>0</v>
      </c>
      <c r="C26" s="26">
        <v>1</v>
      </c>
      <c r="D26" s="26">
        <v>0</v>
      </c>
      <c r="E26" s="26">
        <v>1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1</v>
      </c>
      <c r="P26" s="26">
        <v>0</v>
      </c>
      <c r="Q26" s="26">
        <v>1</v>
      </c>
      <c r="R26" s="26">
        <v>2</v>
      </c>
    </row>
    <row r="27" spans="1:18" ht="13.5" customHeight="1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</row>
    <row r="28" spans="1:18" ht="25.5" x14ac:dyDescent="0.25">
      <c r="A28" s="25" t="s">
        <v>70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</row>
    <row r="29" spans="1:18" x14ac:dyDescent="0.25">
      <c r="A29" s="25" t="s">
        <v>71</v>
      </c>
      <c r="B29" s="26">
        <v>154</v>
      </c>
      <c r="C29" s="26">
        <v>227</v>
      </c>
      <c r="D29" s="26">
        <v>253</v>
      </c>
      <c r="E29" s="26">
        <v>634</v>
      </c>
      <c r="F29" s="26">
        <v>221</v>
      </c>
      <c r="G29" s="26">
        <v>222</v>
      </c>
      <c r="H29" s="26">
        <v>273</v>
      </c>
      <c r="I29" s="26">
        <v>716</v>
      </c>
      <c r="J29" s="26">
        <v>253</v>
      </c>
      <c r="K29" s="26">
        <v>304</v>
      </c>
      <c r="L29" s="26">
        <v>222</v>
      </c>
      <c r="M29" s="26">
        <v>779</v>
      </c>
      <c r="N29" s="26">
        <v>7</v>
      </c>
      <c r="O29" s="26">
        <v>2</v>
      </c>
      <c r="P29" s="26">
        <v>3</v>
      </c>
      <c r="Q29" s="26">
        <v>12</v>
      </c>
      <c r="R29" s="26">
        <v>2141</v>
      </c>
    </row>
    <row r="30" spans="1:18" ht="13.5" customHeight="1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</row>
    <row r="31" spans="1:18" ht="25.5" x14ac:dyDescent="0.25">
      <c r="A31" s="25" t="s">
        <v>72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</row>
    <row r="32" spans="1:18" x14ac:dyDescent="0.25">
      <c r="A32" s="25" t="s">
        <v>73</v>
      </c>
      <c r="B32" s="26">
        <v>5</v>
      </c>
      <c r="C32" s="26">
        <v>4</v>
      </c>
      <c r="D32" s="26">
        <v>1</v>
      </c>
      <c r="E32" s="26">
        <v>10</v>
      </c>
      <c r="F32" s="26">
        <v>6</v>
      </c>
      <c r="G32" s="26">
        <v>6</v>
      </c>
      <c r="H32" s="26">
        <v>5</v>
      </c>
      <c r="I32" s="26">
        <v>17</v>
      </c>
      <c r="J32" s="26">
        <v>5</v>
      </c>
      <c r="K32" s="26">
        <v>7</v>
      </c>
      <c r="L32" s="26">
        <v>3</v>
      </c>
      <c r="M32" s="26">
        <v>15</v>
      </c>
      <c r="N32" s="26">
        <v>0</v>
      </c>
      <c r="O32" s="26">
        <v>0</v>
      </c>
      <c r="P32" s="26">
        <v>0</v>
      </c>
      <c r="Q32" s="26">
        <v>0</v>
      </c>
      <c r="R32" s="26">
        <v>42</v>
      </c>
    </row>
    <row r="33" spans="1:18" ht="13.35" customHeigh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</row>
    <row r="34" spans="1:18" ht="13.5" customHeight="1" x14ac:dyDescent="0.25">
      <c r="A34" s="134" t="s">
        <v>74</v>
      </c>
      <c r="B34" s="134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</row>
    <row r="35" spans="1:18" x14ac:dyDescent="0.25">
      <c r="A35" s="25" t="s">
        <v>75</v>
      </c>
      <c r="B35" s="26">
        <v>1</v>
      </c>
      <c r="C35" s="26">
        <v>2</v>
      </c>
      <c r="D35" s="26">
        <v>2</v>
      </c>
      <c r="E35" s="26">
        <v>5</v>
      </c>
      <c r="F35" s="26">
        <v>0</v>
      </c>
      <c r="G35" s="26">
        <v>1</v>
      </c>
      <c r="H35" s="26">
        <v>1</v>
      </c>
      <c r="I35" s="26">
        <v>2</v>
      </c>
      <c r="J35" s="26">
        <v>1</v>
      </c>
      <c r="K35" s="26">
        <v>1</v>
      </c>
      <c r="L35" s="26">
        <v>3</v>
      </c>
      <c r="M35" s="26">
        <v>5</v>
      </c>
      <c r="N35" s="26">
        <v>0</v>
      </c>
      <c r="O35" s="26">
        <v>0</v>
      </c>
      <c r="P35" s="26">
        <v>0</v>
      </c>
      <c r="Q35" s="26">
        <v>0</v>
      </c>
      <c r="R35" s="26">
        <v>12</v>
      </c>
    </row>
    <row r="36" spans="1:18" ht="13.5" customHeight="1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</row>
    <row r="37" spans="1:18" ht="13.5" customHeight="1" x14ac:dyDescent="0.25">
      <c r="A37" s="134" t="s">
        <v>76</v>
      </c>
      <c r="B37" s="134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</row>
    <row r="38" spans="1:18" x14ac:dyDescent="0.25">
      <c r="A38" s="25" t="s">
        <v>77</v>
      </c>
      <c r="B38" s="26">
        <v>0</v>
      </c>
      <c r="C38" s="26">
        <v>0</v>
      </c>
      <c r="D38" s="26">
        <v>0</v>
      </c>
      <c r="E38" s="26">
        <v>0</v>
      </c>
      <c r="F38" s="26">
        <v>0</v>
      </c>
      <c r="G38" s="26">
        <v>0</v>
      </c>
      <c r="H38" s="26">
        <v>1</v>
      </c>
      <c r="I38" s="26">
        <v>1</v>
      </c>
      <c r="J38" s="26">
        <v>0</v>
      </c>
      <c r="K38" s="26">
        <v>1</v>
      </c>
      <c r="L38" s="26">
        <v>0</v>
      </c>
      <c r="M38" s="26">
        <v>1</v>
      </c>
      <c r="N38" s="26">
        <v>0</v>
      </c>
      <c r="O38" s="26">
        <v>0</v>
      </c>
      <c r="P38" s="26">
        <v>0</v>
      </c>
      <c r="Q38" s="26">
        <v>0</v>
      </c>
      <c r="R38" s="26">
        <v>2</v>
      </c>
    </row>
    <row r="39" spans="1:18" x14ac:dyDescent="0.25">
      <c r="A39" s="25" t="s">
        <v>78</v>
      </c>
      <c r="B39" s="26">
        <v>0</v>
      </c>
      <c r="C39" s="26">
        <v>1</v>
      </c>
      <c r="D39" s="26">
        <v>0</v>
      </c>
      <c r="E39" s="26">
        <v>1</v>
      </c>
      <c r="F39" s="26">
        <v>2</v>
      </c>
      <c r="G39" s="26">
        <v>2</v>
      </c>
      <c r="H39" s="26">
        <v>1</v>
      </c>
      <c r="I39" s="26">
        <v>5</v>
      </c>
      <c r="J39" s="26">
        <v>1</v>
      </c>
      <c r="K39" s="26">
        <v>0</v>
      </c>
      <c r="L39" s="26">
        <v>0</v>
      </c>
      <c r="M39" s="26">
        <v>1</v>
      </c>
      <c r="N39" s="26">
        <v>0</v>
      </c>
      <c r="O39" s="26">
        <v>0</v>
      </c>
      <c r="P39" s="26">
        <v>0</v>
      </c>
      <c r="Q39" s="26">
        <v>0</v>
      </c>
      <c r="R39" s="26">
        <v>7</v>
      </c>
    </row>
    <row r="40" spans="1:18" x14ac:dyDescent="0.25">
      <c r="A40" s="25" t="s">
        <v>79</v>
      </c>
      <c r="B40" s="26">
        <v>0</v>
      </c>
      <c r="C40" s="26">
        <v>1</v>
      </c>
      <c r="D40" s="26">
        <v>1</v>
      </c>
      <c r="E40" s="26">
        <v>2</v>
      </c>
      <c r="F40" s="26">
        <v>0</v>
      </c>
      <c r="G40" s="26">
        <v>1</v>
      </c>
      <c r="H40" s="26">
        <v>0</v>
      </c>
      <c r="I40" s="26">
        <v>1</v>
      </c>
      <c r="J40" s="26">
        <v>0</v>
      </c>
      <c r="K40" s="26">
        <v>1</v>
      </c>
      <c r="L40" s="26">
        <v>0</v>
      </c>
      <c r="M40" s="26">
        <v>1</v>
      </c>
      <c r="N40" s="26">
        <v>0</v>
      </c>
      <c r="O40" s="26">
        <v>0</v>
      </c>
      <c r="P40" s="26">
        <v>0</v>
      </c>
      <c r="Q40" s="26">
        <v>0</v>
      </c>
      <c r="R40" s="26">
        <v>4</v>
      </c>
    </row>
    <row r="41" spans="1:18" ht="14.1" customHeight="1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26">
        <v>2768</v>
      </c>
    </row>
  </sheetData>
  <mergeCells count="3">
    <mergeCell ref="A1:Q1"/>
    <mergeCell ref="A34:B34"/>
    <mergeCell ref="A37:B3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00ED4-FF57-450D-A55E-E0FC595307CD}">
  <dimension ref="A1:R44"/>
  <sheetViews>
    <sheetView topLeftCell="B5" zoomScale="71" zoomScaleNormal="71" workbookViewId="0">
      <selection activeCell="R44" sqref="R44"/>
    </sheetView>
  </sheetViews>
  <sheetFormatPr defaultRowHeight="15" x14ac:dyDescent="0.25"/>
  <cols>
    <col min="1" max="1" width="16.28515625" customWidth="1"/>
    <col min="18" max="18" width="14.42578125" customWidth="1"/>
  </cols>
  <sheetData>
    <row r="1" spans="1:18" ht="15" customHeight="1" x14ac:dyDescent="0.25">
      <c r="A1" s="130" t="s">
        <v>41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2"/>
      <c r="R1" s="135"/>
    </row>
    <row r="2" spans="1:18" ht="15.75" thickBot="1" x14ac:dyDescent="0.3">
      <c r="A2" s="123" t="s">
        <v>30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5"/>
      <c r="R2" s="136"/>
    </row>
    <row r="3" spans="1:18" ht="15.75" x14ac:dyDescent="0.25">
      <c r="A3" s="126" t="s">
        <v>28</v>
      </c>
      <c r="B3" s="128">
        <v>44760</v>
      </c>
      <c r="C3" s="128">
        <v>44791</v>
      </c>
      <c r="D3" s="128">
        <v>44822</v>
      </c>
      <c r="E3" s="15" t="s">
        <v>42</v>
      </c>
      <c r="F3" s="128">
        <v>44852</v>
      </c>
      <c r="G3" s="128">
        <v>44883</v>
      </c>
      <c r="H3" s="128">
        <v>44913</v>
      </c>
      <c r="I3" s="15" t="s">
        <v>43</v>
      </c>
      <c r="J3" s="128">
        <v>44580</v>
      </c>
      <c r="K3" s="128">
        <v>44611</v>
      </c>
      <c r="L3" s="128">
        <v>44639</v>
      </c>
      <c r="M3" s="15" t="s">
        <v>43</v>
      </c>
      <c r="N3" s="128">
        <v>44670</v>
      </c>
      <c r="O3" s="128">
        <v>44700</v>
      </c>
      <c r="P3" s="128">
        <v>44731</v>
      </c>
      <c r="Q3" s="15" t="s">
        <v>43</v>
      </c>
      <c r="R3" s="137" t="s">
        <v>44</v>
      </c>
    </row>
    <row r="4" spans="1:18" ht="16.5" thickBot="1" x14ac:dyDescent="0.3">
      <c r="A4" s="127"/>
      <c r="B4" s="129"/>
      <c r="C4" s="129"/>
      <c r="D4" s="129"/>
      <c r="E4" s="16" t="s">
        <v>33</v>
      </c>
      <c r="F4" s="129"/>
      <c r="G4" s="129"/>
      <c r="H4" s="129"/>
      <c r="I4" s="16" t="s">
        <v>34</v>
      </c>
      <c r="J4" s="129"/>
      <c r="K4" s="129"/>
      <c r="L4" s="129"/>
      <c r="M4" s="16" t="s">
        <v>35</v>
      </c>
      <c r="N4" s="129"/>
      <c r="O4" s="129"/>
      <c r="P4" s="129"/>
      <c r="Q4" s="16" t="s">
        <v>36</v>
      </c>
      <c r="R4" s="138"/>
    </row>
    <row r="5" spans="1:18" ht="15.75" thickBot="1" x14ac:dyDescent="0.3">
      <c r="A5" s="8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18" ht="15.75" thickBot="1" x14ac:dyDescent="0.3">
      <c r="A6" s="8" t="s">
        <v>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3"/>
      <c r="Q6" s="10"/>
      <c r="R6" s="10"/>
    </row>
    <row r="7" spans="1:18" ht="15.75" thickBot="1" x14ac:dyDescent="0.3">
      <c r="A7" s="11" t="s">
        <v>21</v>
      </c>
      <c r="B7" s="12">
        <v>9</v>
      </c>
      <c r="C7" s="12">
        <v>4</v>
      </c>
      <c r="D7" s="12">
        <v>0</v>
      </c>
      <c r="E7" s="12">
        <v>13</v>
      </c>
      <c r="F7" s="12">
        <v>2</v>
      </c>
      <c r="G7" s="12">
        <v>3</v>
      </c>
      <c r="H7" s="12">
        <v>1</v>
      </c>
      <c r="I7" s="12">
        <v>6</v>
      </c>
      <c r="J7" s="12">
        <v>3</v>
      </c>
      <c r="K7" s="12">
        <v>6</v>
      </c>
      <c r="L7" s="12">
        <v>2</v>
      </c>
      <c r="M7" s="12">
        <v>11</v>
      </c>
      <c r="N7" s="17">
        <v>5</v>
      </c>
      <c r="O7" s="12">
        <v>5</v>
      </c>
      <c r="P7" s="17">
        <v>2</v>
      </c>
      <c r="Q7" s="12">
        <v>12</v>
      </c>
      <c r="R7" s="12">
        <v>42</v>
      </c>
    </row>
    <row r="8" spans="1:18" ht="15.75" thickBot="1" x14ac:dyDescent="0.3">
      <c r="A8" s="11" t="s">
        <v>22</v>
      </c>
      <c r="B8" s="12">
        <v>0</v>
      </c>
      <c r="C8" s="12">
        <v>0</v>
      </c>
      <c r="D8" s="12">
        <v>4</v>
      </c>
      <c r="E8" s="12">
        <v>4</v>
      </c>
      <c r="F8" s="12">
        <v>2</v>
      </c>
      <c r="G8" s="12">
        <v>1</v>
      </c>
      <c r="H8" s="12">
        <v>2</v>
      </c>
      <c r="I8" s="12">
        <v>5</v>
      </c>
      <c r="J8" s="12">
        <v>1</v>
      </c>
      <c r="K8" s="12">
        <v>0</v>
      </c>
      <c r="L8" s="12">
        <v>5</v>
      </c>
      <c r="M8" s="12">
        <v>6</v>
      </c>
      <c r="N8" s="17">
        <v>2</v>
      </c>
      <c r="O8" s="12">
        <v>1</v>
      </c>
      <c r="P8" s="17">
        <v>1</v>
      </c>
      <c r="Q8" s="12">
        <v>4</v>
      </c>
      <c r="R8" s="12">
        <v>19</v>
      </c>
    </row>
    <row r="9" spans="1:18" ht="15.75" thickBot="1" x14ac:dyDescent="0.3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3"/>
      <c r="O9" s="10"/>
      <c r="P9" s="13"/>
      <c r="Q9" s="10"/>
      <c r="R9" s="10"/>
    </row>
    <row r="10" spans="1:18" ht="15.75" thickBot="1" x14ac:dyDescent="0.3">
      <c r="A10" s="8" t="s">
        <v>1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3"/>
      <c r="O10" s="10"/>
      <c r="P10" s="13"/>
      <c r="Q10" s="10"/>
      <c r="R10" s="10"/>
    </row>
    <row r="11" spans="1:18" ht="15.75" thickBot="1" x14ac:dyDescent="0.3">
      <c r="A11" s="11" t="s">
        <v>2</v>
      </c>
      <c r="B11" s="12">
        <v>41</v>
      </c>
      <c r="C11" s="12">
        <v>44</v>
      </c>
      <c r="D11" s="12">
        <v>31</v>
      </c>
      <c r="E11" s="12">
        <v>116</v>
      </c>
      <c r="F11" s="12">
        <v>35</v>
      </c>
      <c r="G11" s="12">
        <v>33</v>
      </c>
      <c r="H11" s="12">
        <v>38</v>
      </c>
      <c r="I11" s="12">
        <v>106</v>
      </c>
      <c r="J11" s="12">
        <v>52</v>
      </c>
      <c r="K11" s="12">
        <v>32</v>
      </c>
      <c r="L11" s="12">
        <v>25</v>
      </c>
      <c r="M11" s="12">
        <v>109</v>
      </c>
      <c r="N11" s="17">
        <v>28</v>
      </c>
      <c r="O11" s="12">
        <v>35</v>
      </c>
      <c r="P11" s="17">
        <v>20</v>
      </c>
      <c r="Q11" s="12">
        <v>83</v>
      </c>
      <c r="R11" s="12">
        <v>414</v>
      </c>
    </row>
    <row r="12" spans="1:18" ht="15.75" thickBot="1" x14ac:dyDescent="0.3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3"/>
      <c r="O12" s="10"/>
      <c r="P12" s="13"/>
      <c r="Q12" s="10"/>
      <c r="R12" s="10"/>
    </row>
    <row r="13" spans="1:18" ht="15.75" thickBot="1" x14ac:dyDescent="0.3">
      <c r="A13" s="8" t="s">
        <v>3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3"/>
      <c r="O13" s="10"/>
      <c r="P13" s="13"/>
      <c r="Q13" s="10"/>
      <c r="R13" s="10"/>
    </row>
    <row r="14" spans="1:18" ht="15.75" thickBot="1" x14ac:dyDescent="0.3">
      <c r="A14" s="11" t="s">
        <v>20</v>
      </c>
      <c r="B14" s="12">
        <v>4</v>
      </c>
      <c r="C14" s="12">
        <v>9</v>
      </c>
      <c r="D14" s="12">
        <v>11</v>
      </c>
      <c r="E14" s="12">
        <v>24</v>
      </c>
      <c r="F14" s="12">
        <v>8</v>
      </c>
      <c r="G14" s="12">
        <v>4</v>
      </c>
      <c r="H14" s="12">
        <v>7</v>
      </c>
      <c r="I14" s="12">
        <v>19</v>
      </c>
      <c r="J14" s="12">
        <v>10</v>
      </c>
      <c r="K14" s="12">
        <v>10</v>
      </c>
      <c r="L14" s="12">
        <v>8</v>
      </c>
      <c r="M14" s="12">
        <v>28</v>
      </c>
      <c r="N14" s="17">
        <v>6</v>
      </c>
      <c r="O14" s="12">
        <v>7</v>
      </c>
      <c r="P14" s="17">
        <v>6</v>
      </c>
      <c r="Q14" s="12">
        <v>19</v>
      </c>
      <c r="R14" s="12">
        <v>90</v>
      </c>
    </row>
    <row r="15" spans="1:18" ht="15.75" thickBot="1" x14ac:dyDescent="0.3">
      <c r="A15" s="8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3"/>
      <c r="O15" s="10"/>
      <c r="P15" s="13"/>
      <c r="Q15" s="10"/>
      <c r="R15" s="10"/>
    </row>
    <row r="16" spans="1:18" ht="15.75" thickBot="1" x14ac:dyDescent="0.3">
      <c r="A16" s="8" t="s">
        <v>4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3"/>
      <c r="O16" s="10"/>
      <c r="P16" s="13"/>
      <c r="Q16" s="10"/>
      <c r="R16" s="10"/>
    </row>
    <row r="17" spans="1:18" ht="15.75" thickBot="1" x14ac:dyDescent="0.3">
      <c r="A17" s="11" t="s">
        <v>19</v>
      </c>
      <c r="B17" s="12">
        <v>8</v>
      </c>
      <c r="C17" s="12">
        <v>6</v>
      </c>
      <c r="D17" s="12">
        <v>4</v>
      </c>
      <c r="E17" s="12">
        <v>18</v>
      </c>
      <c r="F17" s="12">
        <v>10</v>
      </c>
      <c r="G17" s="12">
        <v>3</v>
      </c>
      <c r="H17" s="12">
        <v>7</v>
      </c>
      <c r="I17" s="12">
        <v>20</v>
      </c>
      <c r="J17" s="12">
        <v>14</v>
      </c>
      <c r="K17" s="12">
        <v>4</v>
      </c>
      <c r="L17" s="12">
        <v>9</v>
      </c>
      <c r="M17" s="12">
        <v>27</v>
      </c>
      <c r="N17" s="17">
        <v>7</v>
      </c>
      <c r="O17" s="12">
        <v>12</v>
      </c>
      <c r="P17" s="17">
        <v>6</v>
      </c>
      <c r="Q17" s="12">
        <v>25</v>
      </c>
      <c r="R17" s="12">
        <v>90</v>
      </c>
    </row>
    <row r="18" spans="1:18" ht="15.75" thickBot="1" x14ac:dyDescent="0.3">
      <c r="A18" s="8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3"/>
      <c r="O18" s="10"/>
      <c r="P18" s="13"/>
      <c r="Q18" s="10"/>
      <c r="R18" s="10"/>
    </row>
    <row r="19" spans="1:18" ht="15.75" thickBot="1" x14ac:dyDescent="0.3">
      <c r="A19" s="8" t="s">
        <v>5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3"/>
      <c r="O19" s="10"/>
      <c r="P19" s="13"/>
      <c r="Q19" s="10"/>
      <c r="R19" s="10"/>
    </row>
    <row r="20" spans="1:18" ht="15.75" thickBot="1" x14ac:dyDescent="0.3">
      <c r="A20" s="11" t="s">
        <v>6</v>
      </c>
      <c r="B20" s="12">
        <v>5</v>
      </c>
      <c r="C20" s="12">
        <v>19</v>
      </c>
      <c r="D20" s="12">
        <v>18</v>
      </c>
      <c r="E20" s="12">
        <v>42</v>
      </c>
      <c r="F20" s="12">
        <v>9</v>
      </c>
      <c r="G20" s="12">
        <v>8</v>
      </c>
      <c r="H20" s="12">
        <v>11</v>
      </c>
      <c r="I20" s="12">
        <v>28</v>
      </c>
      <c r="J20" s="12">
        <v>11</v>
      </c>
      <c r="K20" s="12">
        <v>7</v>
      </c>
      <c r="L20" s="12">
        <v>11</v>
      </c>
      <c r="M20" s="12">
        <v>29</v>
      </c>
      <c r="N20" s="17">
        <v>12</v>
      </c>
      <c r="O20" s="12">
        <v>5</v>
      </c>
      <c r="P20" s="17">
        <v>5</v>
      </c>
      <c r="Q20" s="12">
        <v>22</v>
      </c>
      <c r="R20" s="12">
        <v>121</v>
      </c>
    </row>
    <row r="21" spans="1:18" ht="15.75" thickBot="1" x14ac:dyDescent="0.3">
      <c r="A21" s="11" t="s">
        <v>23</v>
      </c>
      <c r="B21" s="12">
        <v>0</v>
      </c>
      <c r="C21" s="12">
        <v>1</v>
      </c>
      <c r="D21" s="12">
        <v>0</v>
      </c>
      <c r="E21" s="12">
        <v>1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7">
        <v>0</v>
      </c>
      <c r="O21" s="12">
        <v>0</v>
      </c>
      <c r="P21" s="17">
        <v>0</v>
      </c>
      <c r="Q21" s="12">
        <v>0</v>
      </c>
      <c r="R21" s="12">
        <v>1</v>
      </c>
    </row>
    <row r="22" spans="1:18" ht="15.75" thickBot="1" x14ac:dyDescent="0.3">
      <c r="A22" s="8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3"/>
      <c r="O22" s="10"/>
      <c r="P22" s="13"/>
      <c r="Q22" s="10"/>
      <c r="R22" s="10"/>
    </row>
    <row r="23" spans="1:18" ht="15.75" thickBot="1" x14ac:dyDescent="0.3">
      <c r="A23" s="8" t="s">
        <v>7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3"/>
      <c r="O23" s="10"/>
      <c r="P23" s="13"/>
      <c r="Q23" s="10"/>
      <c r="R23" s="10"/>
    </row>
    <row r="24" spans="1:18" ht="15.75" thickBot="1" x14ac:dyDescent="0.3">
      <c r="A24" s="11" t="s">
        <v>18</v>
      </c>
      <c r="B24" s="12">
        <v>2</v>
      </c>
      <c r="C24" s="12">
        <v>3</v>
      </c>
      <c r="D24" s="12">
        <v>1</v>
      </c>
      <c r="E24" s="12">
        <v>6</v>
      </c>
      <c r="F24" s="12">
        <v>4</v>
      </c>
      <c r="G24" s="12">
        <v>0</v>
      </c>
      <c r="H24" s="12">
        <v>1</v>
      </c>
      <c r="I24" s="12">
        <v>5</v>
      </c>
      <c r="J24" s="12">
        <v>4</v>
      </c>
      <c r="K24" s="12">
        <v>3</v>
      </c>
      <c r="L24" s="12">
        <v>2</v>
      </c>
      <c r="M24" s="12">
        <v>9</v>
      </c>
      <c r="N24" s="17">
        <v>1</v>
      </c>
      <c r="O24" s="12">
        <v>2</v>
      </c>
      <c r="P24" s="17">
        <v>2</v>
      </c>
      <c r="Q24" s="12">
        <v>5</v>
      </c>
      <c r="R24" s="12">
        <v>25</v>
      </c>
    </row>
    <row r="25" spans="1:18" ht="15.75" thickBot="1" x14ac:dyDescent="0.3">
      <c r="A25" s="8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3"/>
      <c r="O25" s="10"/>
      <c r="P25" s="13"/>
      <c r="Q25" s="10"/>
      <c r="R25" s="10"/>
    </row>
    <row r="26" spans="1:18" ht="15.75" thickBot="1" x14ac:dyDescent="0.3">
      <c r="A26" s="8" t="s">
        <v>8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3"/>
      <c r="O26" s="10"/>
      <c r="P26" s="13"/>
      <c r="Q26" s="10"/>
      <c r="R26" s="10"/>
    </row>
    <row r="27" spans="1:18" ht="15.75" thickBot="1" x14ac:dyDescent="0.3">
      <c r="A27" s="11" t="s">
        <v>24</v>
      </c>
      <c r="B27" s="12">
        <v>1</v>
      </c>
      <c r="C27" s="12">
        <v>0</v>
      </c>
      <c r="D27" s="12">
        <v>1</v>
      </c>
      <c r="E27" s="12">
        <v>2</v>
      </c>
      <c r="F27" s="12">
        <v>0</v>
      </c>
      <c r="G27" s="12">
        <v>1</v>
      </c>
      <c r="H27" s="12">
        <v>0</v>
      </c>
      <c r="I27" s="12">
        <v>1</v>
      </c>
      <c r="J27" s="12">
        <v>0</v>
      </c>
      <c r="K27" s="12">
        <v>1</v>
      </c>
      <c r="L27" s="12">
        <v>1</v>
      </c>
      <c r="M27" s="12">
        <v>2</v>
      </c>
      <c r="N27" s="17">
        <v>1</v>
      </c>
      <c r="O27" s="12">
        <v>1</v>
      </c>
      <c r="P27" s="13"/>
      <c r="Q27" s="12">
        <v>2</v>
      </c>
      <c r="R27" s="12">
        <v>7</v>
      </c>
    </row>
    <row r="28" spans="1:18" ht="15.75" thickBot="1" x14ac:dyDescent="0.3">
      <c r="A28" s="11" t="s">
        <v>9</v>
      </c>
      <c r="B28" s="12">
        <v>1</v>
      </c>
      <c r="C28" s="12">
        <v>1</v>
      </c>
      <c r="D28" s="12">
        <v>1</v>
      </c>
      <c r="E28" s="12">
        <v>3</v>
      </c>
      <c r="F28" s="12">
        <v>0</v>
      </c>
      <c r="G28" s="12">
        <v>1</v>
      </c>
      <c r="H28" s="12">
        <v>1</v>
      </c>
      <c r="I28" s="12">
        <v>2</v>
      </c>
      <c r="J28" s="12">
        <v>1</v>
      </c>
      <c r="K28" s="12">
        <v>1</v>
      </c>
      <c r="L28" s="12">
        <v>2</v>
      </c>
      <c r="M28" s="12">
        <v>4</v>
      </c>
      <c r="N28" s="17">
        <v>6</v>
      </c>
      <c r="O28" s="12">
        <v>1</v>
      </c>
      <c r="P28" s="17">
        <v>0</v>
      </c>
      <c r="Q28" s="12">
        <v>7</v>
      </c>
      <c r="R28" s="12">
        <v>16</v>
      </c>
    </row>
    <row r="29" spans="1:18" ht="15.75" thickBot="1" x14ac:dyDescent="0.3">
      <c r="A29" s="11" t="s">
        <v>10</v>
      </c>
      <c r="B29" s="12">
        <v>1</v>
      </c>
      <c r="C29" s="12">
        <v>0</v>
      </c>
      <c r="D29" s="12">
        <v>0</v>
      </c>
      <c r="E29" s="12">
        <v>1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1</v>
      </c>
      <c r="L29" s="12">
        <v>0</v>
      </c>
      <c r="M29" s="12">
        <v>1</v>
      </c>
      <c r="N29" s="17">
        <v>0</v>
      </c>
      <c r="O29" s="17">
        <v>0</v>
      </c>
      <c r="P29" s="17">
        <v>0</v>
      </c>
      <c r="Q29" s="12">
        <v>0</v>
      </c>
      <c r="R29" s="12">
        <v>2</v>
      </c>
    </row>
    <row r="30" spans="1:18" ht="15.75" thickBot="1" x14ac:dyDescent="0.3">
      <c r="A30" s="8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3"/>
      <c r="O30" s="10"/>
      <c r="P30" s="13"/>
      <c r="Q30" s="10"/>
      <c r="R30" s="10"/>
    </row>
    <row r="31" spans="1:18" ht="15.75" thickBot="1" x14ac:dyDescent="0.3">
      <c r="A31" s="8" t="s">
        <v>11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3"/>
      <c r="O31" s="10"/>
      <c r="P31" s="13"/>
      <c r="Q31" s="10"/>
      <c r="R31" s="10"/>
    </row>
    <row r="32" spans="1:18" ht="15.75" thickBot="1" x14ac:dyDescent="0.3">
      <c r="A32" s="11" t="s">
        <v>12</v>
      </c>
      <c r="B32" s="12">
        <v>245</v>
      </c>
      <c r="C32" s="12">
        <v>339</v>
      </c>
      <c r="D32" s="12">
        <v>206</v>
      </c>
      <c r="E32" s="12">
        <v>790</v>
      </c>
      <c r="F32" s="12">
        <v>297</v>
      </c>
      <c r="G32" s="12">
        <v>210</v>
      </c>
      <c r="H32" s="12">
        <v>243</v>
      </c>
      <c r="I32" s="12">
        <v>750</v>
      </c>
      <c r="J32" s="12">
        <v>253</v>
      </c>
      <c r="K32" s="12">
        <v>265</v>
      </c>
      <c r="L32" s="12">
        <v>253</v>
      </c>
      <c r="M32" s="12">
        <v>771</v>
      </c>
      <c r="N32" s="17">
        <v>284</v>
      </c>
      <c r="O32" s="12">
        <v>282</v>
      </c>
      <c r="P32" s="17">
        <v>177</v>
      </c>
      <c r="Q32" s="12">
        <v>743</v>
      </c>
      <c r="R32" s="12">
        <v>3054</v>
      </c>
    </row>
    <row r="33" spans="1:18" ht="15.75" thickBot="1" x14ac:dyDescent="0.3">
      <c r="A33" s="8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3"/>
      <c r="O33" s="10"/>
      <c r="P33" s="13"/>
      <c r="Q33" s="10"/>
      <c r="R33" s="10"/>
    </row>
    <row r="34" spans="1:18" ht="15.75" thickBot="1" x14ac:dyDescent="0.3">
      <c r="A34" s="8" t="s">
        <v>13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3"/>
      <c r="O34" s="10"/>
      <c r="P34" s="13"/>
      <c r="Q34" s="10"/>
      <c r="R34" s="10"/>
    </row>
    <row r="35" spans="1:18" ht="15.75" thickBot="1" x14ac:dyDescent="0.3">
      <c r="A35" s="11" t="s">
        <v>16</v>
      </c>
      <c r="B35" s="12">
        <v>6</v>
      </c>
      <c r="C35" s="12">
        <v>1</v>
      </c>
      <c r="D35" s="12">
        <v>3</v>
      </c>
      <c r="E35" s="12">
        <v>10</v>
      </c>
      <c r="F35" s="12">
        <v>4</v>
      </c>
      <c r="G35" s="12">
        <v>7</v>
      </c>
      <c r="H35" s="12">
        <v>8</v>
      </c>
      <c r="I35" s="12">
        <v>19</v>
      </c>
      <c r="J35" s="12">
        <v>1</v>
      </c>
      <c r="K35" s="12">
        <v>3</v>
      </c>
      <c r="L35" s="12">
        <v>4</v>
      </c>
      <c r="M35" s="12">
        <v>8</v>
      </c>
      <c r="N35" s="17">
        <v>5</v>
      </c>
      <c r="O35" s="12">
        <v>3</v>
      </c>
      <c r="P35" s="17">
        <v>6</v>
      </c>
      <c r="Q35" s="12">
        <v>14</v>
      </c>
      <c r="R35" s="12">
        <v>51</v>
      </c>
    </row>
    <row r="36" spans="1:18" ht="15.75" thickBot="1" x14ac:dyDescent="0.3">
      <c r="A36" s="8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3"/>
      <c r="O36" s="10"/>
      <c r="P36" s="13"/>
      <c r="Q36" s="10"/>
      <c r="R36" s="10"/>
    </row>
    <row r="37" spans="1:18" ht="15.75" thickBot="1" x14ac:dyDescent="0.3">
      <c r="A37" s="8" t="s">
        <v>14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3"/>
      <c r="O37" s="10"/>
      <c r="P37" s="13"/>
      <c r="Q37" s="10"/>
      <c r="R37" s="10"/>
    </row>
    <row r="38" spans="1:18" ht="15.75" thickBot="1" x14ac:dyDescent="0.3">
      <c r="A38" s="11" t="s">
        <v>25</v>
      </c>
      <c r="B38" s="12">
        <v>3</v>
      </c>
      <c r="C38" s="12">
        <v>3</v>
      </c>
      <c r="D38" s="12">
        <v>3</v>
      </c>
      <c r="E38" s="12">
        <v>9</v>
      </c>
      <c r="F38" s="12">
        <v>2</v>
      </c>
      <c r="G38" s="12">
        <v>1</v>
      </c>
      <c r="H38" s="12">
        <v>5</v>
      </c>
      <c r="I38" s="12">
        <v>8</v>
      </c>
      <c r="J38" s="12">
        <v>2</v>
      </c>
      <c r="K38" s="12">
        <v>3</v>
      </c>
      <c r="L38" s="12">
        <v>0</v>
      </c>
      <c r="M38" s="12">
        <v>5</v>
      </c>
      <c r="N38" s="17">
        <v>2</v>
      </c>
      <c r="O38" s="12">
        <v>5</v>
      </c>
      <c r="P38" s="17">
        <v>2</v>
      </c>
      <c r="Q38" s="12">
        <v>9</v>
      </c>
      <c r="R38" s="12">
        <v>31</v>
      </c>
    </row>
    <row r="39" spans="1:18" ht="15.75" thickBot="1" x14ac:dyDescent="0.3">
      <c r="A39" s="8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3"/>
      <c r="O39" s="10"/>
      <c r="P39" s="13"/>
      <c r="Q39" s="10"/>
      <c r="R39" s="10"/>
    </row>
    <row r="40" spans="1:18" ht="15.75" thickBot="1" x14ac:dyDescent="0.3">
      <c r="A40" s="8" t="s">
        <v>15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3"/>
      <c r="O40" s="10"/>
      <c r="P40" s="13"/>
      <c r="Q40" s="10"/>
      <c r="R40" s="10"/>
    </row>
    <row r="41" spans="1:18" ht="15.75" thickBot="1" x14ac:dyDescent="0.3">
      <c r="A41" s="11" t="s">
        <v>17</v>
      </c>
      <c r="B41" s="12">
        <v>0</v>
      </c>
      <c r="C41" s="12">
        <v>1</v>
      </c>
      <c r="D41" s="12">
        <v>0</v>
      </c>
      <c r="E41" s="12">
        <v>1</v>
      </c>
      <c r="F41" s="12">
        <v>3</v>
      </c>
      <c r="G41" s="12">
        <v>1</v>
      </c>
      <c r="H41" s="12">
        <v>0</v>
      </c>
      <c r="I41" s="12">
        <v>4</v>
      </c>
      <c r="J41" s="12">
        <v>3</v>
      </c>
      <c r="K41" s="12">
        <v>0</v>
      </c>
      <c r="L41" s="12">
        <v>0</v>
      </c>
      <c r="M41" s="12">
        <v>3</v>
      </c>
      <c r="N41" s="17">
        <v>3</v>
      </c>
      <c r="O41" s="12">
        <v>5</v>
      </c>
      <c r="P41" s="17">
        <v>1</v>
      </c>
      <c r="Q41" s="12">
        <v>9</v>
      </c>
      <c r="R41" s="12">
        <v>17</v>
      </c>
    </row>
    <row r="42" spans="1:18" ht="15.75" thickBot="1" x14ac:dyDescent="0.3">
      <c r="A42" s="11" t="s">
        <v>26</v>
      </c>
      <c r="B42" s="12">
        <v>2</v>
      </c>
      <c r="C42" s="12">
        <v>1</v>
      </c>
      <c r="D42" s="12">
        <v>0</v>
      </c>
      <c r="E42" s="12">
        <v>3</v>
      </c>
      <c r="F42" s="12">
        <v>0</v>
      </c>
      <c r="G42" s="12">
        <v>0</v>
      </c>
      <c r="H42" s="12">
        <v>2</v>
      </c>
      <c r="I42" s="12">
        <v>2</v>
      </c>
      <c r="J42" s="12">
        <v>0</v>
      </c>
      <c r="K42" s="12">
        <v>1</v>
      </c>
      <c r="L42" s="12">
        <v>0</v>
      </c>
      <c r="M42" s="12">
        <v>1</v>
      </c>
      <c r="N42" s="17">
        <v>1</v>
      </c>
      <c r="O42" s="12">
        <v>0</v>
      </c>
      <c r="P42" s="17">
        <v>0</v>
      </c>
      <c r="Q42" s="12">
        <v>1</v>
      </c>
      <c r="R42" s="12">
        <v>7</v>
      </c>
    </row>
    <row r="43" spans="1:18" ht="15.75" thickBot="1" x14ac:dyDescent="0.3">
      <c r="A43" s="11" t="s">
        <v>27</v>
      </c>
      <c r="B43" s="12">
        <v>4</v>
      </c>
      <c r="C43" s="12">
        <v>2</v>
      </c>
      <c r="D43" s="12">
        <v>2</v>
      </c>
      <c r="E43" s="12">
        <v>8</v>
      </c>
      <c r="F43" s="12">
        <v>1</v>
      </c>
      <c r="G43" s="12">
        <v>0</v>
      </c>
      <c r="H43" s="12">
        <v>0</v>
      </c>
      <c r="I43" s="12">
        <v>1</v>
      </c>
      <c r="J43" s="12">
        <v>1</v>
      </c>
      <c r="K43" s="12">
        <v>1</v>
      </c>
      <c r="L43" s="12">
        <v>0</v>
      </c>
      <c r="M43" s="12">
        <v>2</v>
      </c>
      <c r="N43" s="17">
        <v>1</v>
      </c>
      <c r="O43" s="12">
        <v>2</v>
      </c>
      <c r="P43" s="17">
        <v>0</v>
      </c>
      <c r="Q43" s="12">
        <v>3</v>
      </c>
      <c r="R43" s="12">
        <v>14</v>
      </c>
    </row>
    <row r="44" spans="1:18" ht="15.75" thickBot="1" x14ac:dyDescent="0.3">
      <c r="A44" s="18"/>
      <c r="B44" s="10"/>
      <c r="C44" s="10"/>
      <c r="D44" s="10"/>
      <c r="E44" s="12"/>
      <c r="F44" s="10"/>
      <c r="G44" s="10"/>
      <c r="H44" s="10"/>
      <c r="I44" s="12"/>
      <c r="J44" s="10"/>
      <c r="K44" s="10"/>
      <c r="L44" s="10"/>
      <c r="M44" s="12"/>
      <c r="N44" s="10"/>
      <c r="O44" s="10"/>
      <c r="P44" s="10"/>
      <c r="Q44" s="12"/>
      <c r="R44" s="12">
        <v>4001</v>
      </c>
    </row>
  </sheetData>
  <mergeCells count="17">
    <mergeCell ref="A1:Q1"/>
    <mergeCell ref="A2:Q2"/>
    <mergeCell ref="R1:R2"/>
    <mergeCell ref="A3:A4"/>
    <mergeCell ref="B3:B4"/>
    <mergeCell ref="C3:C4"/>
    <mergeCell ref="D3:D4"/>
    <mergeCell ref="F3:F4"/>
    <mergeCell ref="G3:G4"/>
    <mergeCell ref="H3:H4"/>
    <mergeCell ref="R3:R4"/>
    <mergeCell ref="J3:J4"/>
    <mergeCell ref="K3:K4"/>
    <mergeCell ref="L3:L4"/>
    <mergeCell ref="N3:N4"/>
    <mergeCell ref="O3:O4"/>
    <mergeCell ref="P3:P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FMP Snapshot</vt:lpstr>
      <vt:lpstr>NOD Tracking FY2026</vt:lpstr>
      <vt:lpstr>NOD Tracking FY2025</vt:lpstr>
      <vt:lpstr>NOD Tracking FY2024</vt:lpstr>
      <vt:lpstr>NOD Tracking FY2023 </vt:lpstr>
      <vt:lpstr>NOD Tracking FY2022</vt:lpstr>
      <vt:lpstr>NOD Tracking FY2021</vt:lpstr>
      <vt:lpstr>NOD Tracking FY2020</vt:lpstr>
      <vt:lpstr>NOD Tracking FY2019</vt:lpstr>
      <vt:lpstr>NOD Tracking FY2018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Crumby</dc:creator>
  <cp:lastModifiedBy>Michelle</cp:lastModifiedBy>
  <cp:lastPrinted>2024-11-18T20:38:01Z</cp:lastPrinted>
  <dcterms:created xsi:type="dcterms:W3CDTF">2017-10-03T17:07:04Z</dcterms:created>
  <dcterms:modified xsi:type="dcterms:W3CDTF">2026-03-16T18:12:29Z</dcterms:modified>
</cp:coreProperties>
</file>